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<sst xmlns="http://schemas.openxmlformats.org/spreadsheetml/2006/main" count="61" uniqueCount="61">
  <si>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№ п/п</t>
  </si>
  <si>
    <t>Наименование</t>
  </si>
  <si>
    <t>Раздел и подраздел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</si>
  <si>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</si>
  <si>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</si>
  <si>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</si>
  <si>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</si>
  <si>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</si>
  <si>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</si>
  <si>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</si>
  <si>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</si>
  <si>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</si>
  <si>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1.5.</t>
  </si>
  <si>
    <t>2.</t>
  </si>
  <si>
    <t>2.1.</t>
  </si>
  <si>
    <t>ЖИЛИЩНО-КОММУНАЛЬНОЕ ХОЗЯЙСТВО</t>
  </si>
  <si>
    <t>3.1.</t>
  </si>
  <si>
    <t>Благоустройство</t>
  </si>
  <si>
    <t>4.</t>
  </si>
  <si>
    <t>ОБРАЗОВАНИЕ</t>
  </si>
  <si>
    <t>4.1.</t>
  </si>
  <si>
    <t>Молодежная политика и оздоровление детей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</si>
  <si>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</si>
  <si>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</si>
  <si>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</si>
  <si>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</si>
  <si>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</si>
  <si>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</si>
  <si>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</si>
  <si>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</si>
  <si>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</si>
  <si>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 xml:space="preserve">                                                 по разделам и подразделам классификации расходов  бюджета</t>
  </si>
  <si>
    <t>Утверждено</t>
  </si>
  <si>
    <t>Исполнено</t>
  </si>
  <si>
    <t>% исполнения</t>
  </si>
  <si>
    <t>Приложение  5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</si>
  <si>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</si>
  <si>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</si>
  <si>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</si>
  <si>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</si>
  <si>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</si>
  <si>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ОХРАНА ОКРУЖАЮЩЕЙ СРЕДЫ</t>
  </si>
  <si>
    <t>8.</t>
  </si>
  <si>
    <t>8.1.</t>
  </si>
  <si>
    <t>1.6.</t>
  </si>
  <si>
    <t>1.7.</t>
  </si>
  <si>
    <t>Защита населения и территорий 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</si>
  <si>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</si>
  <si>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</si>
  <si>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 xml:space="preserve">КУЛЬТУРА, КИНЕМАТОГРАФИЯ </t>
  </si>
  <si>
    <t xml:space="preserve">ФИЗИЧЕСКАЯ КУЛЬТУРА И СПОРТ </t>
  </si>
  <si>
    <t>Массовый спорт</t>
  </si>
  <si>
    <t>9.</t>
  </si>
  <si>
    <t>9.1.</t>
  </si>
  <si>
    <t>10.</t>
  </si>
  <si>
    <t>10.1.</t>
  </si>
  <si>
    <t xml:space="preserve">                        Показатели расходов бюджета муниципального образования МО Юнтолово за 2011 год   </t>
  </si>
  <si>
    <t>ПРОЕКТ</t>
  </si>
  <si>
    <t>к Решению МС № __________от _________</t>
  </si>
  <si>
    <t>Другие вопросы в области окружающей среды</t>
  </si>
  <si>
    <t>СРЕДСТВА МАССОВОЙ ИНФОРМАЦИИ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</si>
</sst>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9">
    <font>
      <sz val="10"/>
      <name val="Arial"/>
      <family val="0"/>
    </font>
    <font>
      <sz val="12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172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172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172" fontId="2" fillId="0" borderId="5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173" fontId="6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173" fontId="2" fillId="0" borderId="2" xfId="0" applyNumberFormat="1" applyFont="1" applyBorder="1" applyAlignment="1">
      <alignment horizontal="right"/>
    </xf>
    <xf numFmtId="173" fontId="2" fillId="0" borderId="2" xfId="0" applyNumberFormat="1" applyFont="1" applyBorder="1" applyAlignment="1">
      <alignment horizontal="right"/>
    </xf>
    <xf numFmtId="173" fontId="2" fillId="0" borderId="2" xfId="0" applyNumberFormat="1" applyFont="1" applyBorder="1" applyAlignment="1">
      <alignment/>
    </xf>
    <xf numFmtId="173" fontId="6" fillId="0" borderId="2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" fontId="2" fillId="0" borderId="9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justify" wrapText="1"/>
    </xf>
    <xf numFmtId="16" fontId="6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2" fillId="0" borderId="1" xfId="0" applyFont="1" applyFill="1" applyBorder="1" applyAlignment="1">
      <alignment vertical="justify" wrapText="1"/>
    </xf>
    <xf numFmtId="0" fontId="6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172" fontId="6" fillId="0" borderId="2" xfId="0" applyNumberFormat="1" applyFont="1" applyBorder="1" applyAlignment="1">
      <alignment horizontal="center" vertical="justify"/>
    </xf>
    <xf numFmtId="172" fontId="2" fillId="0" borderId="2" xfId="0" applyNumberFormat="1" applyFont="1" applyBorder="1" applyAlignment="1">
      <alignment horizontal="center" vertical="justify"/>
    </xf>
    <xf numFmtId="17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="85" zoomScaleNormal="85" workbookViewId="0" topLeftCell="A7">
      <selection activeCell="C22" sqref="C22"/>
    </sheetView>
  </sheetViews>
  <sheetFormatPr defaultColWidth="9.140625" defaultRowHeight="12.75"/>
  <cols>
    <col min="1" max="1" width="4.00390625" style="0" customWidth="1"/>
    <col min="3" max="3" width="85.7109375" style="0" customWidth="1"/>
    <col min="4" max="4" width="15.00390625" style="0" customWidth="1"/>
    <col min="5" max="5" width="13.28125" style="0" customWidth="1"/>
    <col min="6" max="6" width="12.28125" style="0" customWidth="1"/>
    <col min="7" max="7" width="13.00390625" style="0" customWidth="1"/>
  </cols>
  <sheetData>
    <row r="1" spans="2:5" ht="15.75">
      <c r="B1" s="8" t="s">
        <v>57</v>
      </c>
      <c r="C1" s="48"/>
      <c r="D1" s="1"/>
      <c r="E1" s="14" t="s">
        <v>35</v>
      </c>
    </row>
    <row r="2" ht="15.75" customHeight="1">
      <c r="E2" t="s">
        <v>58</v>
      </c>
    </row>
    <row r="3" spans="4:5" ht="18.75" customHeight="1">
      <c r="D3" s="3"/>
      <c r="E3" s="4"/>
    </row>
    <row r="4" s="5" customFormat="1" ht="18.75">
      <c r="C4" s="13" t="s">
        <v>56</v>
      </c>
    </row>
    <row r="5" s="5" customFormat="1" ht="18.75">
      <c r="C5" s="13" t="s">
        <v>31</v>
      </c>
    </row>
    <row r="6" s="5" customFormat="1" ht="18.75">
      <c r="C6" s="13"/>
    </row>
    <row r="7" spans="3:5" ht="18">
      <c r="C7" s="6"/>
      <c r="E7" s="47" t="s">
        <v>40</v>
      </c>
    </row>
    <row r="8" spans="2:7" ht="12.75" customHeight="1">
      <c r="B8" s="62" t="s">
        <v>0</v>
      </c>
      <c r="C8" s="64" t="s">
        <v>1</v>
      </c>
      <c r="D8" s="59" t="s">
        <v>2</v>
      </c>
      <c r="E8" s="59" t="s">
        <v>32</v>
      </c>
      <c r="F8" s="59" t="s">
        <v>33</v>
      </c>
      <c r="G8" s="59" t="s">
        <v>34</v>
      </c>
    </row>
    <row r="9" spans="2:7" ht="12.75">
      <c r="B9" s="63"/>
      <c r="C9" s="65"/>
      <c r="D9" s="60"/>
      <c r="E9" s="60"/>
      <c r="F9" s="61"/>
      <c r="G9" s="61"/>
    </row>
    <row r="10" spans="2:7" s="7" customFormat="1" ht="12.75">
      <c r="B10" s="15" t="s">
        <v>3</v>
      </c>
      <c r="C10" s="16" t="s">
        <v>4</v>
      </c>
      <c r="D10" s="17">
        <v>100</v>
      </c>
      <c r="E10" s="18">
        <f>E11+E12++E13+E14+E15</f>
        <v>18664</v>
      </c>
      <c r="F10" s="18">
        <f>F11+F12++F13+F14+F15</f>
        <v>18531.899999999998</v>
      </c>
      <c r="G10" s="33">
        <f>ROUND(F10/E10*100,1)</f>
        <v>99.3</v>
      </c>
    </row>
    <row r="11" spans="2:7" s="2" customFormat="1" ht="28.5">
      <c r="B11" s="44" t="s">
        <v>5</v>
      </c>
      <c r="C11" s="25" t="s">
        <v>6</v>
      </c>
      <c r="D11" s="26">
        <v>102</v>
      </c>
      <c r="E11" s="34">
        <v>851.1</v>
      </c>
      <c r="F11" s="40">
        <v>848.9</v>
      </c>
      <c r="G11" s="37">
        <f>ROUND(F11/E11*100,1)</f>
        <v>99.7</v>
      </c>
    </row>
    <row r="12" spans="2:7" s="3" customFormat="1" ht="28.5" customHeight="1">
      <c r="B12" s="30" t="s">
        <v>7</v>
      </c>
      <c r="C12" s="9" t="s">
        <v>8</v>
      </c>
      <c r="D12" s="28">
        <v>103</v>
      </c>
      <c r="E12" s="35">
        <v>2476.3</v>
      </c>
      <c r="F12" s="41">
        <v>2475.4</v>
      </c>
      <c r="G12" s="37">
        <f>ROUND(F12/E12*100,1)</f>
        <v>100</v>
      </c>
    </row>
    <row r="13" spans="2:7" s="3" customFormat="1" ht="29.25" customHeight="1">
      <c r="B13" s="30" t="s">
        <v>12</v>
      </c>
      <c r="C13" s="9" t="s">
        <v>10</v>
      </c>
      <c r="D13" s="28">
        <v>104</v>
      </c>
      <c r="E13" s="35">
        <v>13940.3</v>
      </c>
      <c r="F13" s="41">
        <v>13811.8</v>
      </c>
      <c r="G13" s="38">
        <f aca="true" t="shared" si="0" ref="G13:G34">ROUND(F13/E13*100,1)</f>
        <v>99.1</v>
      </c>
    </row>
    <row r="14" spans="2:7" s="3" customFormat="1" ht="18.75" customHeight="1">
      <c r="B14" s="30" t="s">
        <v>44</v>
      </c>
      <c r="C14" s="9" t="s">
        <v>11</v>
      </c>
      <c r="D14" s="28">
        <v>111</v>
      </c>
      <c r="E14" s="35">
        <v>0</v>
      </c>
      <c r="F14" s="42">
        <v>0</v>
      </c>
      <c r="G14" s="38"/>
    </row>
    <row r="15" spans="2:7" s="3" customFormat="1" ht="14.25">
      <c r="B15" s="30" t="s">
        <v>45</v>
      </c>
      <c r="C15" s="29" t="s">
        <v>9</v>
      </c>
      <c r="D15" s="28">
        <v>113</v>
      </c>
      <c r="E15" s="35">
        <v>1396.3</v>
      </c>
      <c r="F15" s="41">
        <v>1395.8</v>
      </c>
      <c r="G15" s="38">
        <f t="shared" si="0"/>
        <v>100</v>
      </c>
    </row>
    <row r="16" spans="2:7" s="7" customFormat="1" ht="12.75">
      <c r="B16" s="45" t="s">
        <v>13</v>
      </c>
      <c r="C16" s="19" t="s">
        <v>36</v>
      </c>
      <c r="D16" s="20">
        <v>300</v>
      </c>
      <c r="E16" s="36">
        <f>E17</f>
        <v>100</v>
      </c>
      <c r="F16" s="43">
        <f>F17</f>
        <v>99.8</v>
      </c>
      <c r="G16" s="39">
        <f t="shared" si="0"/>
        <v>99.8</v>
      </c>
    </row>
    <row r="17" spans="2:7" s="3" customFormat="1" ht="27" customHeight="1">
      <c r="B17" s="30" t="s">
        <v>14</v>
      </c>
      <c r="C17" s="52" t="s">
        <v>46</v>
      </c>
      <c r="D17" s="31">
        <v>309</v>
      </c>
      <c r="E17" s="35">
        <v>100</v>
      </c>
      <c r="F17" s="41">
        <v>99.8</v>
      </c>
      <c r="G17" s="38">
        <f t="shared" si="0"/>
        <v>99.8</v>
      </c>
    </row>
    <row r="18" spans="2:7" s="3" customFormat="1" ht="15.75" customHeight="1">
      <c r="B18" s="45" t="s">
        <v>37</v>
      </c>
      <c r="C18" s="53" t="s">
        <v>47</v>
      </c>
      <c r="D18" s="55">
        <v>400</v>
      </c>
      <c r="E18" s="35">
        <f>E19</f>
        <v>0</v>
      </c>
      <c r="F18" s="35">
        <f>F19</f>
        <v>0</v>
      </c>
      <c r="G18" s="38"/>
    </row>
    <row r="19" spans="2:7" s="3" customFormat="1" ht="15.75" customHeight="1">
      <c r="B19" s="30" t="s">
        <v>16</v>
      </c>
      <c r="C19" s="54" t="s">
        <v>48</v>
      </c>
      <c r="D19" s="56">
        <v>401</v>
      </c>
      <c r="E19" s="35">
        <v>0</v>
      </c>
      <c r="F19" s="35">
        <v>0</v>
      </c>
      <c r="G19" s="38"/>
    </row>
    <row r="20" spans="2:7" s="7" customFormat="1" ht="12.75">
      <c r="B20" s="45" t="s">
        <v>18</v>
      </c>
      <c r="C20" s="19" t="s">
        <v>15</v>
      </c>
      <c r="D20" s="20">
        <v>500</v>
      </c>
      <c r="E20" s="36">
        <f>E21</f>
        <v>43772.6</v>
      </c>
      <c r="F20" s="36">
        <f>F21</f>
        <v>43771.7</v>
      </c>
      <c r="G20" s="39">
        <f t="shared" si="0"/>
        <v>100</v>
      </c>
    </row>
    <row r="21" spans="2:7" s="2" customFormat="1" ht="14.25">
      <c r="B21" s="51" t="s">
        <v>20</v>
      </c>
      <c r="C21" s="25" t="s">
        <v>17</v>
      </c>
      <c r="D21" s="26">
        <v>503</v>
      </c>
      <c r="E21" s="34">
        <v>43772.6</v>
      </c>
      <c r="F21" s="40">
        <v>43771.7</v>
      </c>
      <c r="G21" s="38">
        <f t="shared" si="0"/>
        <v>100</v>
      </c>
    </row>
    <row r="22" spans="2:7" s="10" customFormat="1" ht="12.75">
      <c r="B22" s="50" t="s">
        <v>22</v>
      </c>
      <c r="C22" s="19" t="s">
        <v>41</v>
      </c>
      <c r="D22" s="20">
        <v>600</v>
      </c>
      <c r="E22" s="36">
        <f>E23</f>
        <v>205.2</v>
      </c>
      <c r="F22" s="43">
        <f>F23</f>
        <v>205.2</v>
      </c>
      <c r="G22" s="39">
        <f t="shared" si="0"/>
        <v>100</v>
      </c>
    </row>
    <row r="23" spans="2:7" s="2" customFormat="1" ht="14.25">
      <c r="B23" s="46" t="s">
        <v>23</v>
      </c>
      <c r="C23" s="49" t="s">
        <v>59</v>
      </c>
      <c r="D23" s="26">
        <v>605</v>
      </c>
      <c r="E23" s="34">
        <v>205.2</v>
      </c>
      <c r="F23" s="40">
        <v>205.2</v>
      </c>
      <c r="G23" s="38">
        <f t="shared" si="0"/>
        <v>100</v>
      </c>
    </row>
    <row r="24" spans="2:7" s="7" customFormat="1" ht="12.75">
      <c r="B24" s="45" t="s">
        <v>26</v>
      </c>
      <c r="C24" s="19" t="s">
        <v>19</v>
      </c>
      <c r="D24" s="20">
        <v>700</v>
      </c>
      <c r="E24" s="36">
        <f>E25</f>
        <v>1184</v>
      </c>
      <c r="F24" s="43">
        <f>F25</f>
        <v>1184.8</v>
      </c>
      <c r="G24" s="39">
        <f t="shared" si="0"/>
        <v>100.1</v>
      </c>
    </row>
    <row r="25" spans="2:7" s="2" customFormat="1" ht="14.25">
      <c r="B25" s="44" t="s">
        <v>27</v>
      </c>
      <c r="C25" s="32" t="s">
        <v>21</v>
      </c>
      <c r="D25" s="26">
        <v>707</v>
      </c>
      <c r="E25" s="34">
        <v>1184</v>
      </c>
      <c r="F25" s="40">
        <v>1184.8</v>
      </c>
      <c r="G25" s="38">
        <f t="shared" si="0"/>
        <v>100.1</v>
      </c>
    </row>
    <row r="26" spans="2:7" s="10" customFormat="1" ht="12.75">
      <c r="B26" s="45" t="s">
        <v>38</v>
      </c>
      <c r="C26" s="19" t="s">
        <v>49</v>
      </c>
      <c r="D26" s="20">
        <v>800</v>
      </c>
      <c r="E26" s="36">
        <f>E27</f>
        <v>7450.7</v>
      </c>
      <c r="F26" s="43">
        <f>F27</f>
        <v>7448.4</v>
      </c>
      <c r="G26" s="39">
        <f t="shared" si="0"/>
        <v>100</v>
      </c>
    </row>
    <row r="27" spans="2:7" s="2" customFormat="1" ht="14.25">
      <c r="B27" s="44" t="s">
        <v>39</v>
      </c>
      <c r="C27" s="25" t="s">
        <v>24</v>
      </c>
      <c r="D27" s="26">
        <v>801</v>
      </c>
      <c r="E27" s="34">
        <v>7450.7</v>
      </c>
      <c r="F27" s="40">
        <v>7448.4</v>
      </c>
      <c r="G27" s="38">
        <f t="shared" si="0"/>
        <v>100</v>
      </c>
    </row>
    <row r="28" spans="2:7" s="2" customFormat="1" ht="14.25">
      <c r="B28" s="45" t="s">
        <v>42</v>
      </c>
      <c r="C28" s="19" t="s">
        <v>28</v>
      </c>
      <c r="D28" s="20">
        <v>1000</v>
      </c>
      <c r="E28" s="36">
        <f>E29</f>
        <v>11380</v>
      </c>
      <c r="F28" s="43">
        <f>F29</f>
        <v>10484.5</v>
      </c>
      <c r="G28" s="39">
        <f t="shared" si="0"/>
        <v>92.1</v>
      </c>
    </row>
    <row r="29" spans="2:7" s="2" customFormat="1" ht="14.25">
      <c r="B29" s="44" t="s">
        <v>43</v>
      </c>
      <c r="C29" s="11" t="s">
        <v>29</v>
      </c>
      <c r="D29" s="31">
        <v>1004</v>
      </c>
      <c r="E29" s="34">
        <v>11380</v>
      </c>
      <c r="F29" s="40">
        <v>10484.5</v>
      </c>
      <c r="G29" s="38">
        <f t="shared" si="0"/>
        <v>92.1</v>
      </c>
    </row>
    <row r="30" spans="2:7" s="7" customFormat="1" ht="12.75">
      <c r="B30" s="45" t="s">
        <v>52</v>
      </c>
      <c r="C30" s="19" t="s">
        <v>50</v>
      </c>
      <c r="D30" s="20">
        <v>1100</v>
      </c>
      <c r="E30" s="36">
        <f>E31</f>
        <v>1036.9</v>
      </c>
      <c r="F30" s="43">
        <f>F31</f>
        <v>1036.9</v>
      </c>
      <c r="G30" s="39">
        <f t="shared" si="0"/>
        <v>100</v>
      </c>
    </row>
    <row r="31" spans="2:7" s="3" customFormat="1" ht="14.25">
      <c r="B31" s="30" t="s">
        <v>53</v>
      </c>
      <c r="C31" s="11" t="s">
        <v>51</v>
      </c>
      <c r="D31" s="31">
        <v>1102</v>
      </c>
      <c r="E31" s="35">
        <v>1036.9</v>
      </c>
      <c r="F31" s="41">
        <v>1036.9</v>
      </c>
      <c r="G31" s="38">
        <f t="shared" si="0"/>
        <v>100</v>
      </c>
    </row>
    <row r="32" spans="2:7" s="10" customFormat="1" ht="12.75">
      <c r="B32" s="45" t="s">
        <v>54</v>
      </c>
      <c r="C32" s="19" t="s">
        <v>60</v>
      </c>
      <c r="D32" s="20">
        <v>1000</v>
      </c>
      <c r="E32" s="36">
        <f>E33</f>
        <v>688.3</v>
      </c>
      <c r="F32" s="43">
        <f>F33</f>
        <v>688.3</v>
      </c>
      <c r="G32" s="39">
        <f t="shared" si="0"/>
        <v>100</v>
      </c>
    </row>
    <row r="33" spans="2:7" s="8" customFormat="1" ht="15">
      <c r="B33" s="27" t="s">
        <v>55</v>
      </c>
      <c r="C33" s="11" t="s">
        <v>25</v>
      </c>
      <c r="D33" s="31">
        <v>1004</v>
      </c>
      <c r="E33" s="35">
        <v>688.3</v>
      </c>
      <c r="F33" s="41">
        <v>688.3</v>
      </c>
      <c r="G33" s="38">
        <f t="shared" si="0"/>
        <v>100</v>
      </c>
    </row>
    <row r="34" spans="2:7" s="24" customFormat="1" ht="15">
      <c r="B34" s="21"/>
      <c r="C34" s="22" t="s">
        <v>30</v>
      </c>
      <c r="D34" s="23"/>
      <c r="E34" s="57">
        <f>E10+E16+E18+E20+E22+E24+E26+E28+E30+E32</f>
        <v>84481.7</v>
      </c>
      <c r="F34" s="57">
        <f>F10+F16+F18+F20+F22+F24+F26+F28+F30+F32</f>
        <v>83451.49999999999</v>
      </c>
      <c r="G34" s="58">
        <f t="shared" si="0"/>
        <v>98.8</v>
      </c>
    </row>
    <row r="35" spans="2:5" ht="15">
      <c r="B35" s="4"/>
      <c r="C35" s="12"/>
      <c r="D35" s="4"/>
      <c r="E35" s="4"/>
    </row>
  </sheetData>
  <mergeCells count="6">
    <mergeCell ref="E8:E9"/>
    <mergeCell ref="F8:F9"/>
    <mergeCell ref="G8:G9"/>
    <mergeCell ref="B8:B9"/>
    <mergeCell ref="C8:C9"/>
    <mergeCell ref="D8:D9"/>
  </mergeCells>
  <printOptions horizontalCentered="1"/>
  <pageMargins left="0.5118110236220472" right="0.3937007874015748" top="0.5118110236220472" bottom="0.4330708661417323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2012-02-09T15:26:24Z</cp:lastPrinted>
  <dcterms:created xsi:type="dcterms:W3CDTF">1996-10-08T23:32:33Z</dcterms:created>
  <dcterms:modified xsi:type="dcterms:W3CDTF">2012-02-14T08:10:51Z</dcterms:modified>
  <cp:category/>
  <cp:version/>
  <cp:contentType/>
  <cp:contentStatus/>
</cp:coreProperties>
</file>