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<sst xmlns="http://schemas.openxmlformats.org/spreadsheetml/2006/main" count="55" uniqueCount="55">
  <si>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№ п/п</t>
  </si>
  <si>
    <t>Наименование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</si>
  <si>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</si>
  <si>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</si>
  <si>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</si>
  <si>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</si>
  <si>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</si>
  <si>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</si>
  <si>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Другие 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</si>
  <si>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</si>
  <si>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</si>
  <si>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</si>
  <si>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</si>
  <si>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3.1.</t>
  </si>
  <si>
    <t>Благоустройство</t>
  </si>
  <si>
    <t>4.</t>
  </si>
  <si>
    <t>ОБРАЗОВАНИЕ</t>
  </si>
  <si>
    <t>4.1.</t>
  </si>
  <si>
    <t>Молодежная политика и оздоровление детей</t>
  </si>
  <si>
    <t>5.</t>
  </si>
  <si>
    <t>5.1.</t>
  </si>
  <si>
    <t xml:space="preserve">Культура </t>
  </si>
  <si>
    <t>Периодическая печать и издательства</t>
  </si>
  <si>
    <t>6.</t>
  </si>
  <si>
    <t>6.1.</t>
  </si>
  <si>
    <t>СОЦИАЛЬНАЯ ПОЛИТИКА</t>
  </si>
  <si>
    <t>Охрана семьи и детства</t>
  </si>
  <si>
    <t>ИТОГО РАСХОДОВ</t>
  </si>
  <si>
    <t xml:space="preserve">                                                 по разделам и подразделам классификации расходов  бюджета</t>
  </si>
  <si>
    <t>Исполнено</t>
  </si>
  <si>
    <t>% исполнения</t>
  </si>
  <si>
    <t>Приложение  5</t>
  </si>
  <si>
    <t>НАЦИОНАЛЬНАЯ БЕЗОПАСНОСТЬ И ПРАВООХРАНИТЕЛЬНАЯ ДЕЯТЕЛЬНОСТЬ</t>
  </si>
  <si>
    <t>3.</t>
  </si>
  <si>
    <t>7.</t>
  </si>
  <si>
    <t>7.1.</t>
  </si>
  <si>
    <t>(тыс.руб.)</t>
  </si>
  <si>
    <t>ОХРАНА ОКРУЖАЮЩЕЙ СРЕДЫ</t>
  </si>
  <si>
    <t>8.</t>
  </si>
  <si>
    <t>8.1.</t>
  </si>
  <si>
    <t>Защита населения и территорий 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</si>
  <si>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</si>
  <si>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</si>
  <si>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Массовый спорт</t>
  </si>
  <si>
    <t>9.</t>
  </si>
  <si>
    <t>9.1.</t>
  </si>
  <si>
    <t>ПРОЕКТ</t>
  </si>
  <si>
    <t>к Решению МС № __________от _________</t>
  </si>
  <si>
    <t>Другие вопросы в области окружающей среды</t>
  </si>
  <si>
    <t>СРЕДСТВА МАССОВОЙ ИНФОРМАЦИИ</t>
  </si>
  <si>
    <t>План на отчетный период</t>
  </si>
  <si>
    <t>Код раздела и подраздела</t>
  </si>
  <si>
    <t>1.3.</t>
  </si>
  <si>
    <t>1.4.</t>
  </si>
  <si>
    <t xml:space="preserve">                        Показатели расходов бюджета муниципального образования МО Юнтолово за 2013 год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</si>
</sst>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wrapText="1"/>
    </xf>
    <xf numFmtId="16" fontId="10" fillId="0" borderId="12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/>
    </xf>
    <xf numFmtId="173" fontId="11" fillId="0" borderId="16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wrapText="1"/>
    </xf>
    <xf numFmtId="172" fontId="1" fillId="0" borderId="13" xfId="0" applyNumberFormat="1" applyFont="1" applyBorder="1" applyAlignment="1">
      <alignment horizontal="center"/>
    </xf>
    <xf numFmtId="173" fontId="1" fillId="0" borderId="17" xfId="0" applyNumberFormat="1" applyFont="1" applyBorder="1" applyAlignment="1">
      <alignment horizontal="right"/>
    </xf>
    <xf numFmtId="173" fontId="1" fillId="0" borderId="13" xfId="0" applyNumberFormat="1" applyFont="1" applyBorder="1" applyAlignment="1">
      <alignment horizontal="right"/>
    </xf>
    <xf numFmtId="0" fontId="1" fillId="0" borderId="18" xfId="0" applyFont="1" applyBorder="1" applyAlignment="1">
      <alignment wrapText="1"/>
    </xf>
    <xf numFmtId="172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0" fontId="1" fillId="0" borderId="18" xfId="0" applyFont="1" applyFill="1" applyBorder="1" applyAlignment="1">
      <alignment vertical="justify" wrapText="1"/>
    </xf>
    <xf numFmtId="49" fontId="1" fillId="0" borderId="12" xfId="0" applyNumberFormat="1" applyFont="1" applyBorder="1" applyAlignment="1">
      <alignment horizontal="left"/>
    </xf>
    <xf numFmtId="16" fontId="1" fillId="0" borderId="12" xfId="0" applyNumberFormat="1" applyFont="1" applyBorder="1" applyAlignment="1">
      <alignment horizontal="left"/>
    </xf>
    <xf numFmtId="0" fontId="1" fillId="0" borderId="18" xfId="0" applyFont="1" applyBorder="1" applyAlignment="1">
      <alignment vertical="justify" wrapText="1"/>
    </xf>
    <xf numFmtId="172" fontId="11" fillId="0" borderId="19" xfId="0" applyNumberFormat="1" applyFont="1" applyBorder="1" applyAlignment="1">
      <alignment horizontal="center"/>
    </xf>
    <xf numFmtId="173" fontId="11" fillId="0" borderId="20" xfId="0" applyNumberFormat="1" applyFont="1" applyBorder="1" applyAlignment="1">
      <alignment horizontal="right"/>
    </xf>
    <xf numFmtId="173" fontId="11" fillId="0" borderId="11" xfId="0" applyNumberFormat="1" applyFont="1" applyBorder="1" applyAlignment="1">
      <alignment horizontal="right"/>
    </xf>
    <xf numFmtId="172" fontId="11" fillId="0" borderId="13" xfId="0" applyNumberFormat="1" applyFont="1" applyBorder="1" applyAlignment="1">
      <alignment horizontal="center"/>
    </xf>
    <xf numFmtId="173" fontId="11" fillId="0" borderId="17" xfId="0" applyNumberFormat="1" applyFont="1" applyBorder="1" applyAlignment="1">
      <alignment horizontal="right"/>
    </xf>
    <xf numFmtId="173" fontId="11" fillId="0" borderId="13" xfId="0" applyNumberFormat="1" applyFont="1" applyBorder="1" applyAlignment="1">
      <alignment horizontal="right"/>
    </xf>
    <xf numFmtId="173" fontId="11" fillId="0" borderId="15" xfId="0" applyNumberFormat="1" applyFont="1" applyBorder="1" applyAlignment="1">
      <alignment horizontal="right"/>
    </xf>
    <xf numFmtId="173" fontId="11" fillId="0" borderId="21" xfId="0" applyNumberFormat="1" applyFont="1" applyBorder="1" applyAlignment="1">
      <alignment horizontal="right"/>
    </xf>
    <xf numFmtId="173" fontId="1" fillId="0" borderId="22" xfId="0" applyNumberFormat="1" applyFont="1" applyBorder="1" applyAlignment="1">
      <alignment/>
    </xf>
    <xf numFmtId="173" fontId="11" fillId="0" borderId="22" xfId="0" applyNumberFormat="1" applyFont="1" applyBorder="1" applyAlignment="1">
      <alignment/>
    </xf>
    <xf numFmtId="173" fontId="11" fillId="0" borderId="23" xfId="0" applyNumberFormat="1" applyFont="1" applyBorder="1" applyAlignment="1">
      <alignment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4.00390625" style="0" customWidth="1"/>
    <col min="3" max="3" width="85.7109375" style="0" customWidth="1"/>
    <col min="4" max="4" width="15.00390625" style="0" customWidth="1"/>
    <col min="5" max="5" width="13.28125" style="0" customWidth="1"/>
    <col min="6" max="6" width="12.28125" style="0" customWidth="1"/>
    <col min="7" max="7" width="13.00390625" style="0" customWidth="1"/>
  </cols>
  <sheetData>
    <row r="1" spans="2:5" ht="15.75">
      <c r="B1" s="25" t="s">
        <v>46</v>
      </c>
      <c r="C1" s="15"/>
      <c r="D1" s="1"/>
      <c r="E1" s="12" t="s">
        <v>31</v>
      </c>
    </row>
    <row r="2" ht="15.75" customHeight="1">
      <c r="E2" t="s">
        <v>47</v>
      </c>
    </row>
    <row r="3" spans="4:5" ht="18.75" customHeight="1">
      <c r="D3" s="3"/>
      <c r="E3" s="4"/>
    </row>
    <row r="4" s="5" customFormat="1" ht="15.75">
      <c r="C4" s="15" t="s">
        <v>54</v>
      </c>
    </row>
    <row r="5" s="5" customFormat="1" ht="15.75">
      <c r="C5" s="15" t="s">
        <v>28</v>
      </c>
    </row>
    <row r="6" s="5" customFormat="1" ht="14.25" customHeight="1">
      <c r="C6" s="11"/>
    </row>
    <row r="7" spans="3:5" ht="18">
      <c r="C7" s="6"/>
      <c r="E7" s="14" t="s">
        <v>36</v>
      </c>
    </row>
    <row r="8" spans="2:7" ht="12.75" customHeight="1">
      <c r="B8" s="53" t="s">
        <v>0</v>
      </c>
      <c r="C8" s="55" t="s">
        <v>1</v>
      </c>
      <c r="D8" s="50" t="s">
        <v>51</v>
      </c>
      <c r="E8" s="50" t="s">
        <v>50</v>
      </c>
      <c r="F8" s="50" t="s">
        <v>29</v>
      </c>
      <c r="G8" s="50" t="s">
        <v>30</v>
      </c>
    </row>
    <row r="9" spans="2:7" ht="22.5" customHeight="1">
      <c r="B9" s="54"/>
      <c r="C9" s="56"/>
      <c r="D9" s="51"/>
      <c r="E9" s="51"/>
      <c r="F9" s="52"/>
      <c r="G9" s="52"/>
    </row>
    <row r="10" spans="2:7" s="7" customFormat="1" ht="14.25">
      <c r="B10" s="16" t="s">
        <v>2</v>
      </c>
      <c r="C10" s="17" t="s">
        <v>3</v>
      </c>
      <c r="D10" s="39">
        <v>100</v>
      </c>
      <c r="E10" s="40">
        <v>21170.5</v>
      </c>
      <c r="F10" s="41">
        <f>F11+F12+F13+F14</f>
        <v>21158.2</v>
      </c>
      <c r="G10" s="46">
        <f>ROUND(F10/E10*100,1)</f>
        <v>99.9</v>
      </c>
    </row>
    <row r="11" spans="2:7" s="2" customFormat="1" ht="31.5">
      <c r="B11" s="26" t="s">
        <v>4</v>
      </c>
      <c r="C11" s="27" t="s">
        <v>5</v>
      </c>
      <c r="D11" s="28">
        <v>102</v>
      </c>
      <c r="E11" s="29">
        <v>975.9</v>
      </c>
      <c r="F11" s="30">
        <v>975.4</v>
      </c>
      <c r="G11" s="47">
        <f>ROUND(F11/E11*100,1)</f>
        <v>99.9</v>
      </c>
    </row>
    <row r="12" spans="2:7" s="3" customFormat="1" ht="28.5" customHeight="1">
      <c r="B12" s="26" t="s">
        <v>6</v>
      </c>
      <c r="C12" s="31" t="s">
        <v>7</v>
      </c>
      <c r="D12" s="32">
        <v>103</v>
      </c>
      <c r="E12" s="29">
        <v>3463.6</v>
      </c>
      <c r="F12" s="30">
        <v>3462.5</v>
      </c>
      <c r="G12" s="47">
        <f>ROUND(F12/E12*100,1)</f>
        <v>100</v>
      </c>
    </row>
    <row r="13" spans="2:7" s="3" customFormat="1" ht="29.25" customHeight="1">
      <c r="B13" s="26" t="s">
        <v>52</v>
      </c>
      <c r="C13" s="31" t="s">
        <v>9</v>
      </c>
      <c r="D13" s="32">
        <v>104</v>
      </c>
      <c r="E13" s="29">
        <v>15836.2</v>
      </c>
      <c r="F13" s="30">
        <v>15825.9</v>
      </c>
      <c r="G13" s="47">
        <f aca="true" t="shared" si="0" ref="G13:G31">ROUND(F13/E13*100,1)</f>
        <v>99.9</v>
      </c>
    </row>
    <row r="14" spans="2:7" s="3" customFormat="1" ht="15.75">
      <c r="B14" s="33" t="s">
        <v>53</v>
      </c>
      <c r="C14" s="34" t="s">
        <v>8</v>
      </c>
      <c r="D14" s="32">
        <v>113</v>
      </c>
      <c r="E14" s="29">
        <v>894.8</v>
      </c>
      <c r="F14" s="30">
        <v>894.4</v>
      </c>
      <c r="G14" s="47">
        <f t="shared" si="0"/>
        <v>100</v>
      </c>
    </row>
    <row r="15" spans="2:7" s="7" customFormat="1" ht="14.25">
      <c r="B15" s="18" t="s">
        <v>10</v>
      </c>
      <c r="C15" s="19" t="s">
        <v>32</v>
      </c>
      <c r="D15" s="42">
        <v>300</v>
      </c>
      <c r="E15" s="43">
        <f>E16</f>
        <v>105.5</v>
      </c>
      <c r="F15" s="44">
        <f>F16</f>
        <v>105.2</v>
      </c>
      <c r="G15" s="48">
        <f t="shared" si="0"/>
        <v>99.7</v>
      </c>
    </row>
    <row r="16" spans="2:7" s="3" customFormat="1" ht="30.75" customHeight="1">
      <c r="B16" s="26" t="s">
        <v>11</v>
      </c>
      <c r="C16" s="35" t="s">
        <v>40</v>
      </c>
      <c r="D16" s="28">
        <v>309</v>
      </c>
      <c r="E16" s="29">
        <v>105.5</v>
      </c>
      <c r="F16" s="30">
        <v>105.2</v>
      </c>
      <c r="G16" s="47">
        <f t="shared" si="0"/>
        <v>99.7</v>
      </c>
    </row>
    <row r="17" spans="2:7" s="7" customFormat="1" ht="14.25">
      <c r="B17" s="18" t="s">
        <v>33</v>
      </c>
      <c r="C17" s="19" t="s">
        <v>12</v>
      </c>
      <c r="D17" s="42">
        <v>500</v>
      </c>
      <c r="E17" s="43">
        <f>E18</f>
        <v>68443</v>
      </c>
      <c r="F17" s="43">
        <f>F18</f>
        <v>68440.9</v>
      </c>
      <c r="G17" s="48">
        <f t="shared" si="0"/>
        <v>100</v>
      </c>
    </row>
    <row r="18" spans="2:7" s="2" customFormat="1" ht="15.75">
      <c r="B18" s="36" t="s">
        <v>13</v>
      </c>
      <c r="C18" s="27" t="s">
        <v>14</v>
      </c>
      <c r="D18" s="28">
        <v>503</v>
      </c>
      <c r="E18" s="29">
        <v>68443</v>
      </c>
      <c r="F18" s="30">
        <v>68440.9</v>
      </c>
      <c r="G18" s="47">
        <f t="shared" si="0"/>
        <v>100</v>
      </c>
    </row>
    <row r="19" spans="2:7" s="9" customFormat="1" ht="14.25">
      <c r="B19" s="20" t="s">
        <v>15</v>
      </c>
      <c r="C19" s="19" t="s">
        <v>37</v>
      </c>
      <c r="D19" s="42">
        <v>600</v>
      </c>
      <c r="E19" s="43">
        <f>E20</f>
        <v>17.5</v>
      </c>
      <c r="F19" s="44">
        <f>F20</f>
        <v>16.8</v>
      </c>
      <c r="G19" s="48">
        <f t="shared" si="0"/>
        <v>96</v>
      </c>
    </row>
    <row r="20" spans="2:7" s="2" customFormat="1" ht="15.75">
      <c r="B20" s="37" t="s">
        <v>17</v>
      </c>
      <c r="C20" s="38" t="s">
        <v>48</v>
      </c>
      <c r="D20" s="28">
        <v>605</v>
      </c>
      <c r="E20" s="29">
        <v>17.5</v>
      </c>
      <c r="F20" s="30">
        <v>16.8</v>
      </c>
      <c r="G20" s="47">
        <f t="shared" si="0"/>
        <v>96</v>
      </c>
    </row>
    <row r="21" spans="2:7" s="7" customFormat="1" ht="14.25">
      <c r="B21" s="18" t="s">
        <v>19</v>
      </c>
      <c r="C21" s="19" t="s">
        <v>16</v>
      </c>
      <c r="D21" s="42">
        <v>700</v>
      </c>
      <c r="E21" s="43">
        <f>E22</f>
        <v>1975.8</v>
      </c>
      <c r="F21" s="44">
        <f>F22</f>
        <v>1975.7</v>
      </c>
      <c r="G21" s="48">
        <f t="shared" si="0"/>
        <v>100</v>
      </c>
    </row>
    <row r="22" spans="2:7" s="2" customFormat="1" ht="15.75">
      <c r="B22" s="33" t="s">
        <v>20</v>
      </c>
      <c r="C22" s="31" t="s">
        <v>18</v>
      </c>
      <c r="D22" s="28">
        <v>707</v>
      </c>
      <c r="E22" s="29">
        <v>1975.8</v>
      </c>
      <c r="F22" s="30">
        <v>1975.7</v>
      </c>
      <c r="G22" s="47">
        <f t="shared" si="0"/>
        <v>100</v>
      </c>
    </row>
    <row r="23" spans="2:7" s="9" customFormat="1" ht="14.25">
      <c r="B23" s="18" t="s">
        <v>23</v>
      </c>
      <c r="C23" s="19" t="s">
        <v>41</v>
      </c>
      <c r="D23" s="42">
        <v>800</v>
      </c>
      <c r="E23" s="43">
        <f>E24</f>
        <v>10018.9</v>
      </c>
      <c r="F23" s="44">
        <f>F24</f>
        <v>10018.3</v>
      </c>
      <c r="G23" s="48">
        <f t="shared" si="0"/>
        <v>100</v>
      </c>
    </row>
    <row r="24" spans="2:7" s="2" customFormat="1" ht="15.75">
      <c r="B24" s="33" t="s">
        <v>24</v>
      </c>
      <c r="C24" s="27" t="s">
        <v>21</v>
      </c>
      <c r="D24" s="28">
        <v>801</v>
      </c>
      <c r="E24" s="29">
        <v>10018.9</v>
      </c>
      <c r="F24" s="30">
        <v>10018.3</v>
      </c>
      <c r="G24" s="47">
        <f t="shared" si="0"/>
        <v>100</v>
      </c>
    </row>
    <row r="25" spans="2:7" s="2" customFormat="1" ht="14.25">
      <c r="B25" s="18" t="s">
        <v>34</v>
      </c>
      <c r="C25" s="19" t="s">
        <v>25</v>
      </c>
      <c r="D25" s="42">
        <v>1000</v>
      </c>
      <c r="E25" s="43">
        <f>E26</f>
        <v>15201.6</v>
      </c>
      <c r="F25" s="44">
        <f>F26</f>
        <v>14037.5</v>
      </c>
      <c r="G25" s="48">
        <f t="shared" si="0"/>
        <v>92.3</v>
      </c>
    </row>
    <row r="26" spans="2:7" s="2" customFormat="1" ht="15.75">
      <c r="B26" s="33" t="s">
        <v>35</v>
      </c>
      <c r="C26" s="27" t="s">
        <v>26</v>
      </c>
      <c r="D26" s="28">
        <v>1004</v>
      </c>
      <c r="E26" s="29">
        <v>15201.6</v>
      </c>
      <c r="F26" s="30">
        <v>14037.5</v>
      </c>
      <c r="G26" s="47">
        <f t="shared" si="0"/>
        <v>92.3</v>
      </c>
    </row>
    <row r="27" spans="2:7" s="7" customFormat="1" ht="14.25">
      <c r="B27" s="18" t="s">
        <v>38</v>
      </c>
      <c r="C27" s="19" t="s">
        <v>42</v>
      </c>
      <c r="D27" s="42">
        <v>1100</v>
      </c>
      <c r="E27" s="43">
        <f>E28</f>
        <v>1465</v>
      </c>
      <c r="F27" s="44">
        <f>F28</f>
        <v>1465</v>
      </c>
      <c r="G27" s="48">
        <f t="shared" si="0"/>
        <v>100</v>
      </c>
    </row>
    <row r="28" spans="2:7" s="3" customFormat="1" ht="15.75">
      <c r="B28" s="33" t="s">
        <v>39</v>
      </c>
      <c r="C28" s="27" t="s">
        <v>43</v>
      </c>
      <c r="D28" s="28">
        <v>1102</v>
      </c>
      <c r="E28" s="29">
        <v>1465</v>
      </c>
      <c r="F28" s="30">
        <v>1465</v>
      </c>
      <c r="G28" s="47">
        <f t="shared" si="0"/>
        <v>100</v>
      </c>
    </row>
    <row r="29" spans="2:7" s="9" customFormat="1" ht="14.25">
      <c r="B29" s="18" t="s">
        <v>44</v>
      </c>
      <c r="C29" s="19" t="s">
        <v>49</v>
      </c>
      <c r="D29" s="42">
        <v>1200</v>
      </c>
      <c r="E29" s="43">
        <f>E30</f>
        <v>380.9</v>
      </c>
      <c r="F29" s="44">
        <f>F30</f>
        <v>378.7</v>
      </c>
      <c r="G29" s="48">
        <f t="shared" si="0"/>
        <v>99.4</v>
      </c>
    </row>
    <row r="30" spans="2:7" s="8" customFormat="1" ht="15.75">
      <c r="B30" s="26" t="s">
        <v>45</v>
      </c>
      <c r="C30" s="27" t="s">
        <v>22</v>
      </c>
      <c r="D30" s="28">
        <v>1202</v>
      </c>
      <c r="E30" s="29">
        <v>380.9</v>
      </c>
      <c r="F30" s="30">
        <v>378.7</v>
      </c>
      <c r="G30" s="47">
        <f t="shared" si="0"/>
        <v>99.4</v>
      </c>
    </row>
    <row r="31" spans="2:7" s="13" customFormat="1" ht="14.25">
      <c r="B31" s="21"/>
      <c r="C31" s="22" t="s">
        <v>27</v>
      </c>
      <c r="D31" s="23"/>
      <c r="E31" s="24">
        <f>E10+E15+E17+E19+E21+E23+E25+E27+E29</f>
        <v>118778.7</v>
      </c>
      <c r="F31" s="45">
        <f>F10+F15+F17+F19+F21+F23+F25+F27+F29</f>
        <v>117596.29999999999</v>
      </c>
      <c r="G31" s="49">
        <f t="shared" si="0"/>
        <v>99</v>
      </c>
    </row>
    <row r="32" spans="2:5" ht="15">
      <c r="B32" s="4"/>
      <c r="C32" s="10"/>
      <c r="D32" s="4"/>
      <c r="E32" s="4"/>
    </row>
  </sheetData>
  <sheetProtection/>
  <mergeCells count="6">
    <mergeCell ref="E8:E9"/>
    <mergeCell ref="F8:F9"/>
    <mergeCell ref="G8:G9"/>
    <mergeCell ref="B8:B9"/>
    <mergeCell ref="C8:C9"/>
    <mergeCell ref="D8:D9"/>
  </mergeCells>
  <printOptions horizontalCentered="1"/>
  <pageMargins left="0.5118110236220472" right="0.3937007874015748" top="0.5118110236220472" bottom="0.4330708661417323" header="0.35433070866141736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ksenia</cp:lastModifiedBy>
  <cp:lastPrinted>2013-03-11T10:59:10Z</cp:lastPrinted>
  <dcterms:created xsi:type="dcterms:W3CDTF">1996-10-08T23:32:33Z</dcterms:created>
  <dcterms:modified xsi:type="dcterms:W3CDTF">2014-03-07T07:13:29Z</dcterms:modified>
  <cp:category/>
  <cp:version/>
  <cp:contentType/>
  <cp:contentStatus/>
</cp:coreProperties>
</file>