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Проект 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<sst xmlns="http://schemas.openxmlformats.org/spreadsheetml/2006/main" count="4649" uniqueCount="539">
  <si>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</si>
  <si>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</si>
  <si>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</si>
  <si>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</si>
  <si>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</si>
  <si>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</si>
  <si>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</si>
  <si>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</si>
  <si>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</si>
  <si>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</si>
  <si>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</si>
  <si>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</si>
  <si>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</si>
  <si>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</si>
  <si>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</si>
  <si>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</si>
  <si>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</si>
  <si>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</si>
  <si>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</si>
  <si>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</si>
  <si>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</si>
  <si>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</si>
  <si>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</si>
  <si>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</si>
  <si>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</si>
  <si>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</si>
  <si>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</si>
  <si>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</si>
  <si>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</si>
  <si>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</si>
  <si>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</si>
  <si>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</si>
  <si>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</si>
  <si>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</si>
  <si>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</si>
  <si>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</si>
  <si>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</si>
  <si>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</si>
  <si>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</si>
  <si>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</si>
  <si>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</si>
  <si>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</si>
  <si>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</si>
  <si>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</si>
  <si>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</si>
  <si>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</si>
  <si>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</si>
  <si>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</si>
  <si>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</si>
  <si>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</si>
  <si>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</si>
  <si>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</si>
  <si>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</si>
  <si>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</si>
  <si>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</si>
  <si>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</si>
  <si>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</si>
  <si>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</si>
  <si>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</si>
  <si>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</si>
  <si>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</si>
  <si>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</si>
  <si>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</si>
  <si>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</si>
  <si>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</si>
  <si>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</si>
  <si>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</si>
  <si>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</si>
  <si>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</si>
  <si>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</si>
  <si>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</si>
  <si>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</si>
  <si>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</si>
  <si>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</si>
  <si>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</si>
  <si>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</si>
  <si>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</si>
  <si>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</si>
  <si>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</si>
  <si>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</si>
  <si>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</si>
  <si>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</si>
  <si>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</si>
  <si>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</si>
  <si>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</si>
  <si>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</si>
  <si>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</si>
  <si>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</si>
  <si>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</si>
  <si>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</si>
  <si>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</si>
  <si>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</si>
  <si>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</si>
  <si>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</si>
  <si>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</si>
  <si>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</si>
  <si>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</si>
  <si>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</si>
  <si>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</si>
  <si>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</si>
  <si>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</si>
  <si>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</si>
  <si>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</si>
  <si>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</si>
  <si>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</si>
  <si>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</si>
  <si>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</si>
  <si>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</si>
  <si>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</si>
  <si>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</si>
  <si>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</si>
  <si>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</si>
  <si>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</si>
  <si>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</si>
  <si>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</si>
  <si>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</si>
  <si>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</si>
  <si>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</si>
  <si>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</si>
  <si>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</si>
  <si>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</si>
  <si>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</si>
  <si>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</si>
  <si>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</si>
  <si>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</si>
  <si>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</si>
  <si>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</si>
  <si>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</si>
  <si>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</si>
  <si>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</si>
  <si>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</si>
  <si>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</si>
  <si>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</si>
  <si>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</si>
  <si>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</si>
  <si>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</si>
  <si>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</si>
  <si>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</si>
  <si>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</si>
  <si>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</si>
  <si>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</si>
  <si>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</si>
  <si>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</si>
  <si>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</si>
  <si>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</si>
  <si>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</si>
  <si>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</si>
  <si>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</si>
  <si>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</si>
  <si>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</si>
  <si>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</si>
  <si>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</si>
  <si>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</si>
  <si>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</si>
  <si>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</si>
  <si>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</si>
  <si>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</si>
  <si>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</si>
  <si>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</si>
  <si>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</si>
  <si>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</si>
  <si>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</si>
  <si>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</si>
  <si>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</si>
  <si>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</si>
  <si>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</si>
  <si>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</si>
  <si>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</si>
  <si>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</si>
  <si>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</si>
  <si>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</si>
  <si>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</si>
  <si>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</si>
  <si>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</si>
  <si>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</si>
  <si>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</si>
  <si>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</si>
  <si>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</si>
  <si>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</si>
  <si>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</si>
  <si>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</si>
  <si>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</si>
  <si>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</si>
  <si>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</si>
  <si>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</si>
  <si>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</si>
  <si>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</si>
  <si>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</si>
  <si>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</si>
  <si>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</si>
  <si>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</si>
  <si>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</si>
  <si>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</si>
  <si>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</si>
  <si>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</si>
  <si>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</si>
  <si>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</si>
  <si>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</si>
  <si>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</si>
  <si>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</si>
  <si>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</si>
  <si>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</si>
  <si>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</si>
  <si>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</si>
  <si>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</si>
  <si>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</si>
  <si>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</si>
  <si>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</si>
  <si>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</si>
  <si>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</si>
  <si>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</si>
  <si>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</si>
  <si>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</si>
  <si>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</si>
  <si>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</si>
  <si>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</si>
  <si>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</si>
  <si>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</si>
  <si>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</si>
  <si>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</si>
  <si>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</si>
  <si>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</si>
  <si>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</si>
  <si>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</si>
  <si>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</si>
  <si>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</si>
  <si>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</si>
  <si>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</si>
  <si>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</si>
  <si>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</si>
  <si>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</si>
  <si>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</si>
  <si>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</si>
  <si>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</si>
  <si>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</si>
  <si>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</si>
  <si>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</si>
  <si>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</si>
  <si>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</si>
  <si>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</si>
  <si>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</si>
  <si>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</si>
  <si>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</si>
  <si>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</si>
  <si>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</si>
  <si>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</si>
  <si>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</si>
  <si>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</si>
  <si>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</si>
  <si>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</si>
  <si>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</si>
  <si>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</si>
  <si>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</si>
  <si>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</si>
  <si>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</si>
  <si>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</si>
  <si>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</si>
  <si>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</si>
  <si>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</si>
  <si>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</si>
  <si>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</si>
  <si>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</si>
  <si>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</si>
  <si>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</si>
  <si>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</si>
  <si>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</si>
  <si>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</si>
  <si>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</si>
  <si>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</si>
  <si>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</si>
  <si>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</si>
  <si>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</si>
  <si>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</si>
  <si>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</si>
  <si>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</si>
  <si>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</si>
  <si>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</si>
  <si>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</si>
  <si>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</si>
  <si>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</si>
  <si>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</si>
  <si>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</si>
  <si>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</si>
  <si>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</si>
  <si>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</si>
  <si>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</si>
  <si>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</si>
  <si>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</si>
  <si>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</si>
  <si>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</si>
  <si>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</si>
  <si>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</si>
  <si>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</si>
  <si>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</si>
  <si>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</si>
  <si>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</si>
  <si>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</si>
  <si>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</si>
  <si>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</si>
  <si>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</si>
  <si>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</si>
  <si>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</si>
  <si>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</si>
  <si>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</si>
  <si>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</si>
  <si>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</si>
  <si>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</si>
  <si>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</si>
  <si>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</si>
  <si>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</si>
  <si>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</si>
  <si>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</si>
  <si>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</si>
  <si>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</si>
  <si>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</si>
  <si>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</si>
  <si>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</si>
  <si>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</si>
  <si>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</si>
  <si>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</si>
  <si>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</si>
  <si>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</si>
  <si>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</si>
  <si>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</si>
  <si>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</si>
  <si>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</si>
  <si>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</si>
  <si>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</si>
  <si>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</si>
  <si>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</si>
  <si>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</si>
  <si>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</si>
  <si>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</si>
  <si>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</si>
  <si>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</si>
  <si>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</si>
  <si>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</si>
  <si>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</si>
  <si>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</si>
  <si>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</si>
  <si>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</si>
  <si>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</si>
  <si>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</si>
  <si>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</si>
  <si>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</si>
  <si>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</si>
  <si>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</si>
  <si>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</si>
  <si>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</si>
  <si>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</si>
  <si>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</si>
  <si>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</si>
  <si>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</si>
  <si>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</si>
  <si>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</si>
  <si>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</si>
  <si>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</si>
  <si>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</si>
  <si>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</si>
  <si>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</si>
  <si>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</si>
  <si>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</si>
  <si>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</si>
  <si>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</si>
  <si>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</si>
  <si>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</si>
  <si>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</si>
  <si>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</si>
  <si>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</si>
  <si>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</si>
  <si>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</si>
  <si>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</si>
  <si>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</si>
  <si>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</si>
  <si>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</si>
  <si>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</si>
  <si>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</si>
  <si>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</si>
  <si>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</si>
  <si>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</si>
  <si>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</si>
  <si>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</si>
  <si>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</si>
  <si>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</si>
  <si>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</si>
  <si>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</si>
  <si>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</si>
  <si>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</si>
  <si>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</si>
  <si>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</si>
  <si>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</si>
  <si>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</si>
  <si>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</si>
  <si>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</si>
  <si>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</si>
  <si>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</si>
  <si>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</si>
  <si>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</si>
  <si>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</si>
  <si>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</si>
  <si>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</si>
  <si>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</si>
  <si>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</si>
  <si>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</si>
  <si>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</si>
  <si>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</si>
  <si>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</si>
  <si>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</si>
  <si>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</si>
  <si>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</si>
  <si>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</si>
  <si>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</si>
  <si>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</si>
  <si>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</si>
  <si>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</si>
  <si>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</si>
  <si>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</si>
  <si>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</si>
  <si>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</si>
  <si>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</si>
  <si>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</si>
  <si>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</si>
  <si>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</si>
  <si>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</si>
  <si>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</si>
  <si>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</si>
  <si>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</si>
  <si>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</si>
  <si>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</si>
  <si>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</si>
  <si>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</si>
  <si>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</si>
  <si>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</si>
  <si>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</si>
  <si>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</si>
  <si>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</si>
  <si>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</si>
  <si>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</si>
  <si>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</si>
  <si>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</si>
  <si>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</si>
  <si>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</si>
  <si>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</si>
  <si>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</si>
  <si>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</si>
  <si>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</si>
  <si>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</si>
  <si>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</si>
  <si>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</si>
  <si>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</si>
  <si>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</si>
  <si>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</si>
  <si>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</si>
  <si>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</si>
  <si>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</si>
  <si>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</si>
  <si>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</si>
  <si>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</si>
  <si>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</si>
  <si>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</si>
  <si>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</si>
  <si>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</si>
  <si>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</si>
  <si>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</si>
  <si>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</si>
  <si>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</si>
  <si>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</si>
  <si>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</si>
  <si>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</si>
  <si>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</si>
  <si>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</si>
  <si>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</si>
  <si>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</si>
  <si>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>09200 00075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</si>
  <si>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</si>
  <si>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</si>
  <si>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</si>
  <si>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</si>
  <si>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</si>
  <si>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</si>
  <si>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</si>
  <si>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</si>
  <si>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</si>
  <si>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</si>
  <si>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</si>
  <si>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</si>
  <si>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</si>
  <si>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60000 00133</t>
  </si>
  <si>
    <t>60000 00141</t>
  </si>
  <si>
    <t>60000 00142</t>
  </si>
  <si>
    <t>60000 00151</t>
  </si>
  <si>
    <t>60000 00152</t>
  </si>
  <si>
    <t>60000 00161</t>
  </si>
  <si>
    <t>60000 00162</t>
  </si>
  <si>
    <t>60000 00163</t>
  </si>
  <si>
    <t>60000 00164</t>
  </si>
  <si>
    <t>60000 00165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</si>
  <si>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МуниципальногоСсовета, муниципальных служащих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</si>
  <si>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</si>
  <si>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</si>
  <si>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</si>
  <si>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</si>
  <si>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</si>
  <si>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</si>
  <si>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</si>
  <si>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50500 00230</t>
  </si>
  <si>
    <t>51200 00240</t>
  </si>
  <si>
    <t>45700 00250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</si>
  <si>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средств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</si>
  <si>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</si>
  <si>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 xml:space="preserve">Ведомственная целевая программа участия в профилактике терроризма и экстремизма на территории муниципального образования
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</si>
  <si>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</si>
  <si>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</si>
  <si>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</si>
  <si>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Озеленение, содержание территорий зеленых насаждений внутриквартального озеленения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</si>
  <si>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</si>
  <si>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Разработка и согласование проектной и разрешительной документации  благоустройства дворовых территорий</t>
  </si>
  <si>
    <t xml:space="preserve">60000 00165 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</si>
  <si>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</si>
  <si>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</si>
  <si>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</si>
  <si>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</si>
  <si>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</si>
  <si>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</si>
  <si>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</si>
  <si>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</si>
  <si>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</si>
  <si>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</si>
  <si>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</si>
  <si>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</si>
  <si>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>Раздел и подраз-      дел</t>
  </si>
  <si>
    <t>09200 00071</t>
  </si>
  <si>
    <t>№ __________  от ___________ года</t>
  </si>
  <si>
    <t xml:space="preserve">            Санкт-Петербурга  муниципальный округ Юнтолово по разделам, подразделам, целевым статьям,  </t>
  </si>
  <si>
    <t xml:space="preserve">                   группам и подгруппам видов расходов  классификации расходов бюджета на 2017 год </t>
  </si>
  <si>
    <t>Расходы на выплаты персоналу государственных (муниципальных) органов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</si>
  <si>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граждан, ярмарок вакансий и учебных рабочих мест</t>
  </si>
  <si>
    <t>Субсидии юридическим лицам (кроме некомерческих организаций), индивидуальным предпринимателям, физическим лицам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</si>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</sst>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 vertical="justify"/>
    </xf>
    <xf numFmtId="49" fontId="0" fillId="0" borderId="41" xfId="0" applyNumberFormat="1" applyFont="1" applyBorder="1" applyAlignment="1">
      <alignment horizontal="center" vertical="justify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/>
    </xf>
    <xf numFmtId="0" fontId="10" fillId="0" borderId="49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35" borderId="58" xfId="0" applyFont="1" applyFill="1" applyBorder="1" applyAlignment="1">
      <alignment horizontal="left"/>
    </xf>
    <xf numFmtId="0" fontId="8" fillId="0" borderId="58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59" xfId="0" applyFont="1" applyFill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58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justify" wrapText="1"/>
    </xf>
    <xf numFmtId="0" fontId="9" fillId="0" borderId="58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8" fillId="0" borderId="58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9" fillId="0" borderId="59" xfId="0" applyFont="1" applyFill="1" applyBorder="1" applyAlignment="1">
      <alignment vertical="justify" wrapText="1"/>
    </xf>
    <xf numFmtId="0" fontId="8" fillId="35" borderId="58" xfId="0" applyFont="1" applyFill="1" applyBorder="1" applyAlignment="1">
      <alignment vertical="justify" wrapText="1"/>
    </xf>
    <xf numFmtId="0" fontId="10" fillId="0" borderId="58" xfId="0" applyFont="1" applyBorder="1" applyAlignment="1">
      <alignment vertical="justify" wrapText="1"/>
    </xf>
    <xf numFmtId="0" fontId="10" fillId="0" borderId="58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8" fillId="35" borderId="58" xfId="0" applyFont="1" applyFill="1" applyBorder="1" applyAlignment="1">
      <alignment wrapText="1"/>
    </xf>
    <xf numFmtId="0" fontId="10" fillId="0" borderId="58" xfId="0" applyFont="1" applyBorder="1" applyAlignment="1">
      <alignment wrapText="1"/>
    </xf>
    <xf numFmtId="0" fontId="8" fillId="0" borderId="58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180" fontId="8" fillId="35" borderId="62" xfId="0" applyNumberFormat="1" applyFont="1" applyFill="1" applyBorder="1" applyAlignment="1">
      <alignment horizontal="right" vertical="justify"/>
    </xf>
    <xf numFmtId="180" fontId="8" fillId="0" borderId="62" xfId="0" applyNumberFormat="1" applyFont="1" applyBorder="1" applyAlignment="1">
      <alignment horizontal="right" vertical="justify"/>
    </xf>
    <xf numFmtId="180" fontId="9" fillId="0" borderId="62" xfId="0" applyNumberFormat="1" applyFont="1" applyBorder="1" applyAlignment="1">
      <alignment horizontal="right" vertical="justify"/>
    </xf>
    <xf numFmtId="180" fontId="9" fillId="0" borderId="63" xfId="0" applyNumberFormat="1" applyFont="1" applyBorder="1" applyAlignment="1">
      <alignment horizontal="right" vertical="justify"/>
    </xf>
    <xf numFmtId="180" fontId="9" fillId="0" borderId="64" xfId="0" applyNumberFormat="1" applyFont="1" applyBorder="1" applyAlignment="1">
      <alignment horizontal="right" vertical="justify"/>
    </xf>
    <xf numFmtId="180" fontId="9" fillId="0" borderId="65" xfId="0" applyNumberFormat="1" applyFont="1" applyBorder="1" applyAlignment="1">
      <alignment horizontal="right" vertical="justify"/>
    </xf>
    <xf numFmtId="180" fontId="9" fillId="0" borderId="64" xfId="0" applyNumberFormat="1" applyFont="1" applyFill="1" applyBorder="1" applyAlignment="1">
      <alignment horizontal="right" vertical="justify"/>
    </xf>
    <xf numFmtId="180" fontId="9" fillId="34" borderId="65" xfId="0" applyNumberFormat="1" applyFont="1" applyFill="1" applyBorder="1" applyAlignment="1">
      <alignment horizontal="right" vertical="justify"/>
    </xf>
    <xf numFmtId="180" fontId="9" fillId="0" borderId="63" xfId="0" applyNumberFormat="1" applyFont="1" applyFill="1" applyBorder="1" applyAlignment="1">
      <alignment horizontal="right"/>
    </xf>
    <xf numFmtId="180" fontId="9" fillId="0" borderId="65" xfId="0" applyNumberFormat="1" applyFont="1" applyFill="1" applyBorder="1" applyAlignment="1">
      <alignment horizontal="right"/>
    </xf>
    <xf numFmtId="180" fontId="9" fillId="0" borderId="64" xfId="0" applyNumberFormat="1" applyFont="1" applyFill="1" applyBorder="1" applyAlignment="1">
      <alignment horizontal="right"/>
    </xf>
    <xf numFmtId="180" fontId="9" fillId="0" borderId="65" xfId="0" applyNumberFormat="1" applyFont="1" applyFill="1" applyBorder="1" applyAlignment="1">
      <alignment horizontal="right" vertical="justify"/>
    </xf>
    <xf numFmtId="180" fontId="10" fillId="0" borderId="62" xfId="0" applyNumberFormat="1" applyFont="1" applyBorder="1" applyAlignment="1">
      <alignment horizontal="right" vertical="justify"/>
    </xf>
    <xf numFmtId="180" fontId="9" fillId="0" borderId="62" xfId="0" applyNumberFormat="1" applyFont="1" applyBorder="1" applyAlignment="1">
      <alignment horizontal="right"/>
    </xf>
    <xf numFmtId="180" fontId="9" fillId="0" borderId="63" xfId="0" applyNumberFormat="1" applyFont="1" applyBorder="1" applyAlignment="1">
      <alignment horizontal="right"/>
    </xf>
    <xf numFmtId="180" fontId="9" fillId="0" borderId="65" xfId="0" applyNumberFormat="1" applyFont="1" applyBorder="1" applyAlignment="1">
      <alignment horizontal="right"/>
    </xf>
    <xf numFmtId="180" fontId="9" fillId="0" borderId="64" xfId="0" applyNumberFormat="1" applyFont="1" applyBorder="1" applyAlignment="1">
      <alignment horizontal="right"/>
    </xf>
    <xf numFmtId="180" fontId="3" fillId="0" borderId="62" xfId="0" applyNumberFormat="1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 wrapText="1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0" borderId="21" xfId="0" applyNumberFormat="1" applyFont="1" applyFill="1" applyBorder="1" applyAlignment="1">
      <alignment horizontal="center" vertical="justify"/>
    </xf>
    <xf numFmtId="49" fontId="9" fillId="0" borderId="44" xfId="0" applyNumberFormat="1" applyFont="1" applyFill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21" xfId="0" applyNumberFormat="1" applyFont="1" applyFill="1" applyBorder="1" applyAlignment="1">
      <alignment horizontal="center" vertical="top"/>
    </xf>
    <xf numFmtId="49" fontId="9" fillId="0" borderId="44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21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49" fontId="10" fillId="0" borderId="42" xfId="0" applyNumberFormat="1" applyFont="1" applyBorder="1" applyAlignment="1">
      <alignment horizontal="center" vertical="justify"/>
    </xf>
    <xf numFmtId="181" fontId="10" fillId="0" borderId="40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181" fontId="9" fillId="0" borderId="21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0" fontId="9" fillId="0" borderId="48" xfId="0" applyNumberFormat="1" applyFont="1" applyBorder="1" applyAlignment="1">
      <alignment horizontal="right" vertical="justify"/>
    </xf>
    <xf numFmtId="0" fontId="9" fillId="34" borderId="33" xfId="0" applyFont="1" applyFill="1" applyBorder="1" applyAlignment="1">
      <alignment vertical="justify" wrapText="1"/>
    </xf>
    <xf numFmtId="181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180" fontId="9" fillId="0" borderId="67" xfId="0" applyNumberFormat="1" applyFont="1" applyBorder="1" applyAlignment="1">
      <alignment horizontal="right" vertical="justify"/>
    </xf>
    <xf numFmtId="0" fontId="9" fillId="0" borderId="56" xfId="0" applyFont="1" applyFill="1" applyBorder="1" applyAlignment="1">
      <alignment vertical="justify" wrapText="1"/>
    </xf>
    <xf numFmtId="181" fontId="9" fillId="0" borderId="66" xfId="0" applyNumberFormat="1" applyFont="1" applyFill="1" applyBorder="1" applyAlignment="1">
      <alignment horizontal="center" vertical="justify"/>
    </xf>
    <xf numFmtId="49" fontId="9" fillId="0" borderId="52" xfId="0" applyNumberFormat="1" applyFont="1" applyFill="1" applyBorder="1" applyAlignment="1">
      <alignment horizontal="center" vertical="justify"/>
    </xf>
    <xf numFmtId="49" fontId="9" fillId="0" borderId="54" xfId="0" applyNumberFormat="1" applyFont="1" applyFill="1" applyBorder="1" applyAlignment="1">
      <alignment horizontal="center" vertical="justify"/>
    </xf>
    <xf numFmtId="180" fontId="9" fillId="0" borderId="60" xfId="0" applyNumberFormat="1" applyFont="1" applyFill="1" applyBorder="1" applyAlignment="1">
      <alignment horizontal="right" vertical="justify"/>
    </xf>
    <xf numFmtId="181" fontId="9" fillId="0" borderId="11" xfId="0" applyNumberFormat="1" applyFont="1" applyFill="1" applyBorder="1" applyAlignment="1">
      <alignment horizontal="center" vertical="justify"/>
    </xf>
    <xf numFmtId="49" fontId="9" fillId="0" borderId="25" xfId="0" applyNumberFormat="1" applyFont="1" applyFill="1" applyBorder="1" applyAlignment="1">
      <alignment horizontal="center" vertical="justify"/>
    </xf>
    <xf numFmtId="49" fontId="9" fillId="0" borderId="14" xfId="0" applyNumberFormat="1" applyFont="1" applyFill="1" applyBorder="1" applyAlignment="1">
      <alignment horizontal="center" vertical="justify"/>
    </xf>
    <xf numFmtId="180" fontId="9" fillId="0" borderId="67" xfId="0" applyNumberFormat="1" applyFont="1" applyFill="1" applyBorder="1" applyAlignment="1">
      <alignment horizontal="right" vertical="justify"/>
    </xf>
    <xf numFmtId="0" fontId="9" fillId="0" borderId="56" xfId="0" applyFont="1" applyBorder="1" applyAlignment="1">
      <alignment vertical="top" wrapText="1"/>
    </xf>
    <xf numFmtId="181" fontId="9" fillId="0" borderId="66" xfId="0" applyNumberFormat="1" applyFont="1" applyBorder="1" applyAlignment="1">
      <alignment horizontal="center" vertical="justify"/>
    </xf>
    <xf numFmtId="49" fontId="9" fillId="0" borderId="52" xfId="0" applyNumberFormat="1" applyFont="1" applyBorder="1" applyAlignment="1">
      <alignment horizontal="center" vertical="justify"/>
    </xf>
    <xf numFmtId="49" fontId="9" fillId="0" borderId="54" xfId="0" applyNumberFormat="1" applyFont="1" applyBorder="1" applyAlignment="1">
      <alignment horizontal="center" vertical="justify"/>
    </xf>
    <xf numFmtId="180" fontId="9" fillId="0" borderId="60" xfId="0" applyNumberFormat="1" applyFont="1" applyBorder="1" applyAlignment="1">
      <alignment horizontal="right" vertical="justify"/>
    </xf>
    <xf numFmtId="49" fontId="17" fillId="0" borderId="27" xfId="0" applyNumberFormat="1" applyFont="1" applyBorder="1" applyAlignment="1">
      <alignment horizontal="center" vertical="justify"/>
    </xf>
    <xf numFmtId="181" fontId="9" fillId="34" borderId="11" xfId="0" applyNumberFormat="1" applyFont="1" applyFill="1" applyBorder="1" applyAlignment="1">
      <alignment horizontal="center" vertical="justify"/>
    </xf>
    <xf numFmtId="49" fontId="9" fillId="34" borderId="25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80" fontId="9" fillId="34" borderId="67" xfId="0" applyNumberFormat="1" applyFont="1" applyFill="1" applyBorder="1" applyAlignment="1">
      <alignment horizontal="right" vertical="justify"/>
    </xf>
    <xf numFmtId="0" fontId="9" fillId="0" borderId="56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180" fontId="9" fillId="0" borderId="48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80" fontId="8" fillId="0" borderId="48" xfId="0" applyNumberFormat="1" applyFont="1" applyBorder="1" applyAlignment="1">
      <alignment horizontal="right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30" xfId="0" applyNumberFormat="1" applyFont="1" applyBorder="1" applyAlignment="1">
      <alignment horizontal="left" vertical="top" wrapText="1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180" fontId="9" fillId="0" borderId="48" xfId="0" applyNumberFormat="1" applyFont="1" applyFill="1" applyBorder="1" applyAlignment="1">
      <alignment horizontal="right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180" fontId="9" fillId="34" borderId="48" xfId="0" applyNumberFormat="1" applyFont="1" applyFill="1" applyBorder="1" applyAlignment="1">
      <alignment horizontal="right" vertical="justify"/>
    </xf>
    <xf numFmtId="0" fontId="9" fillId="0" borderId="30" xfId="0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justify"/>
    </xf>
    <xf numFmtId="49" fontId="10" fillId="0" borderId="27" xfId="0" applyNumberFormat="1" applyFont="1" applyBorder="1" applyAlignment="1">
      <alignment horizontal="center" vertical="justify"/>
    </xf>
    <xf numFmtId="180" fontId="10" fillId="0" borderId="48" xfId="0" applyNumberFormat="1" applyFont="1" applyBorder="1" applyAlignment="1">
      <alignment horizontal="right" vertical="justify"/>
    </xf>
    <xf numFmtId="0" fontId="9" fillId="0" borderId="24" xfId="0" applyFont="1" applyBorder="1" applyAlignment="1">
      <alignment vertical="top" wrapText="1"/>
    </xf>
    <xf numFmtId="0" fontId="9" fillId="0" borderId="24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180" fontId="9" fillId="0" borderId="48" xfId="0" applyNumberFormat="1" applyFont="1" applyBorder="1" applyAlignment="1">
      <alignment horizontal="right"/>
    </xf>
    <xf numFmtId="181" fontId="9" fillId="0" borderId="11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80" fontId="9" fillId="0" borderId="67" xfId="0" applyNumberFormat="1" applyFont="1" applyBorder="1" applyAlignment="1">
      <alignment horizontal="right"/>
    </xf>
    <xf numFmtId="0" fontId="9" fillId="0" borderId="59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314">
        <v>2011</v>
      </c>
      <c r="D3" s="315"/>
      <c r="E3" s="316">
        <v>2012</v>
      </c>
      <c r="F3" s="314"/>
      <c r="G3" s="316">
        <v>2013</v>
      </c>
      <c r="H3" s="317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322" t="s">
        <v>46</v>
      </c>
      <c r="B14" s="318" t="s">
        <v>48</v>
      </c>
      <c r="C14" s="318" t="s">
        <v>43</v>
      </c>
      <c r="D14" s="318" t="s">
        <v>49</v>
      </c>
      <c r="E14" s="318" t="s">
        <v>50</v>
      </c>
    </row>
    <row r="15" spans="1:5" ht="12.75" customHeight="1">
      <c r="A15" s="323"/>
      <c r="B15" s="319"/>
      <c r="C15" s="319"/>
      <c r="D15" s="319"/>
      <c r="E15" s="319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322" t="s">
        <v>46</v>
      </c>
      <c r="B14" s="318" t="s">
        <v>48</v>
      </c>
      <c r="C14" s="318" t="s">
        <v>43</v>
      </c>
      <c r="D14" s="318" t="s">
        <v>49</v>
      </c>
      <c r="E14" s="318" t="s">
        <v>50</v>
      </c>
    </row>
    <row r="15" spans="1:5" ht="12.75" customHeight="1">
      <c r="A15" s="323"/>
      <c r="B15" s="319"/>
      <c r="C15" s="319"/>
      <c r="D15" s="319"/>
      <c r="E15" s="319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="80" zoomScaleNormal="80" zoomScalePageLayoutView="0" workbookViewId="0" topLeftCell="A157">
      <selection activeCell="I172" sqref="I172"/>
    </sheetView>
  </sheetViews>
  <sheetFormatPr defaultColWidth="9.140625" defaultRowHeight="12.75"/>
  <cols>
    <col min="1" max="1" width="84.140625" style="0" customWidth="1"/>
    <col min="2" max="2" width="11.2812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1" spans="1:5" ht="15.75">
      <c r="A1" s="17" t="s">
        <v>131</v>
      </c>
      <c r="D1" s="18"/>
      <c r="E1" s="156" t="s">
        <v>341</v>
      </c>
    </row>
    <row r="2" spans="4:5" ht="18" customHeight="1">
      <c r="D2" s="19"/>
      <c r="E2" s="156" t="s">
        <v>217</v>
      </c>
    </row>
    <row r="3" s="20" customFormat="1" ht="15">
      <c r="E3" s="156" t="s">
        <v>532</v>
      </c>
    </row>
    <row r="4" s="20" customFormat="1" ht="15">
      <c r="E4" s="156"/>
    </row>
    <row r="5" s="20" customFormat="1" ht="15">
      <c r="E5" s="156"/>
    </row>
    <row r="6" spans="1:5" s="20" customFormat="1" ht="15.75">
      <c r="A6" s="10" t="s">
        <v>529</v>
      </c>
      <c r="E6" s="156"/>
    </row>
    <row r="7" spans="1:5" s="20" customFormat="1" ht="15.75">
      <c r="A7" s="10" t="s">
        <v>533</v>
      </c>
      <c r="E7" s="156"/>
    </row>
    <row r="8" spans="1:5" s="20" customFormat="1" ht="15.75">
      <c r="A8" s="10" t="s">
        <v>534</v>
      </c>
      <c r="E8" s="156"/>
    </row>
    <row r="9" ht="15.75">
      <c r="E9" s="18" t="s">
        <v>527</v>
      </c>
    </row>
    <row r="10" spans="1:5" ht="12.75" customHeight="1">
      <c r="A10" s="336" t="s">
        <v>46</v>
      </c>
      <c r="B10" s="380" t="s">
        <v>530</v>
      </c>
      <c r="C10" s="327" t="s">
        <v>43</v>
      </c>
      <c r="D10" s="329" t="s">
        <v>49</v>
      </c>
      <c r="E10" s="360" t="s">
        <v>50</v>
      </c>
    </row>
    <row r="11" spans="1:5" ht="32.25" customHeight="1">
      <c r="A11" s="337"/>
      <c r="B11" s="326"/>
      <c r="C11" s="328"/>
      <c r="D11" s="330"/>
      <c r="E11" s="361"/>
    </row>
    <row r="12" spans="1:5" ht="24.75" customHeight="1">
      <c r="A12" s="338" t="s">
        <v>525</v>
      </c>
      <c r="B12" s="381">
        <v>100</v>
      </c>
      <c r="C12" s="307"/>
      <c r="D12" s="382"/>
      <c r="E12" s="362">
        <f>E13+E17+E34+E56+E60</f>
        <v>31347.300000000003</v>
      </c>
    </row>
    <row r="13" spans="1:5" s="19" customFormat="1" ht="30" customHeight="1">
      <c r="A13" s="339" t="s">
        <v>54</v>
      </c>
      <c r="B13" s="383">
        <v>102</v>
      </c>
      <c r="C13" s="308"/>
      <c r="D13" s="384"/>
      <c r="E13" s="363">
        <f>E14</f>
        <v>1297.7</v>
      </c>
    </row>
    <row r="14" spans="1:5" ht="19.5" customHeight="1">
      <c r="A14" s="421" t="s">
        <v>199</v>
      </c>
      <c r="B14" s="422">
        <v>102</v>
      </c>
      <c r="C14" s="423" t="s">
        <v>464</v>
      </c>
      <c r="D14" s="424"/>
      <c r="E14" s="425">
        <f>E15</f>
        <v>1297.7</v>
      </c>
    </row>
    <row r="15" spans="1:5" ht="45" customHeight="1">
      <c r="A15" s="343" t="s">
        <v>378</v>
      </c>
      <c r="B15" s="391">
        <v>102</v>
      </c>
      <c r="C15" s="32" t="s">
        <v>464</v>
      </c>
      <c r="D15" s="392" t="s">
        <v>379</v>
      </c>
      <c r="E15" s="367">
        <f>E16</f>
        <v>1297.7</v>
      </c>
    </row>
    <row r="16" spans="1:5" ht="18.75" customHeight="1">
      <c r="A16" s="426" t="s">
        <v>535</v>
      </c>
      <c r="B16" s="427">
        <v>102</v>
      </c>
      <c r="C16" s="223" t="s">
        <v>464</v>
      </c>
      <c r="D16" s="428" t="s">
        <v>346</v>
      </c>
      <c r="E16" s="429">
        <v>1297.7</v>
      </c>
    </row>
    <row r="17" spans="1:5" ht="42.75" customHeight="1">
      <c r="A17" s="339" t="s">
        <v>59</v>
      </c>
      <c r="B17" s="383">
        <v>103</v>
      </c>
      <c r="C17" s="306" t="s">
        <v>465</v>
      </c>
      <c r="D17" s="384"/>
      <c r="E17" s="363">
        <f>E18+E21+E24+E31</f>
        <v>3247</v>
      </c>
    </row>
    <row r="18" spans="1:5" ht="30.75" customHeight="1">
      <c r="A18" s="421" t="s">
        <v>201</v>
      </c>
      <c r="B18" s="422">
        <v>103</v>
      </c>
      <c r="C18" s="423" t="s">
        <v>465</v>
      </c>
      <c r="D18" s="424"/>
      <c r="E18" s="425">
        <f>E19</f>
        <v>1107.6</v>
      </c>
    </row>
    <row r="19" spans="1:5" ht="45" customHeight="1">
      <c r="A19" s="343" t="s">
        <v>378</v>
      </c>
      <c r="B19" s="391">
        <v>103</v>
      </c>
      <c r="C19" s="32" t="s">
        <v>465</v>
      </c>
      <c r="D19" s="392" t="s">
        <v>379</v>
      </c>
      <c r="E19" s="367">
        <f>E20</f>
        <v>1107.6</v>
      </c>
    </row>
    <row r="20" spans="1:5" ht="18" customHeight="1">
      <c r="A20" s="426" t="s">
        <v>535</v>
      </c>
      <c r="B20" s="427">
        <v>103</v>
      </c>
      <c r="C20" s="223" t="s">
        <v>465</v>
      </c>
      <c r="D20" s="428" t="s">
        <v>346</v>
      </c>
      <c r="E20" s="429">
        <v>1107.6</v>
      </c>
    </row>
    <row r="21" spans="1:5" ht="27" customHeight="1">
      <c r="A21" s="421" t="s">
        <v>64</v>
      </c>
      <c r="B21" s="422">
        <v>103</v>
      </c>
      <c r="C21" s="423" t="s">
        <v>466</v>
      </c>
      <c r="D21" s="424"/>
      <c r="E21" s="425">
        <f>E22</f>
        <v>302.4</v>
      </c>
    </row>
    <row r="22" spans="1:5" ht="42.75" customHeight="1">
      <c r="A22" s="343" t="s">
        <v>378</v>
      </c>
      <c r="B22" s="391">
        <v>103</v>
      </c>
      <c r="C22" s="32" t="s">
        <v>466</v>
      </c>
      <c r="D22" s="392" t="s">
        <v>379</v>
      </c>
      <c r="E22" s="367">
        <f>E23</f>
        <v>302.4</v>
      </c>
    </row>
    <row r="23" spans="1:5" ht="20.25" customHeight="1">
      <c r="A23" s="426" t="s">
        <v>535</v>
      </c>
      <c r="B23" s="427">
        <v>103</v>
      </c>
      <c r="C23" s="223" t="s">
        <v>466</v>
      </c>
      <c r="D23" s="428" t="s">
        <v>346</v>
      </c>
      <c r="E23" s="429">
        <v>302.4</v>
      </c>
    </row>
    <row r="24" spans="1:5" ht="20.25" customHeight="1">
      <c r="A24" s="421" t="s">
        <v>68</v>
      </c>
      <c r="B24" s="422">
        <v>103</v>
      </c>
      <c r="C24" s="423" t="s">
        <v>467</v>
      </c>
      <c r="D24" s="424"/>
      <c r="E24" s="425">
        <f>E25+E27+E29</f>
        <v>1765</v>
      </c>
    </row>
    <row r="25" spans="1:5" ht="45" customHeight="1">
      <c r="A25" s="343" t="s">
        <v>378</v>
      </c>
      <c r="B25" s="391">
        <v>103</v>
      </c>
      <c r="C25" s="32" t="s">
        <v>467</v>
      </c>
      <c r="D25" s="392" t="s">
        <v>379</v>
      </c>
      <c r="E25" s="367">
        <f>E26</f>
        <v>1480</v>
      </c>
    </row>
    <row r="26" spans="1:5" ht="45" customHeight="1">
      <c r="A26" s="342" t="s">
        <v>535</v>
      </c>
      <c r="B26" s="391">
        <v>103</v>
      </c>
      <c r="C26" s="32" t="s">
        <v>467</v>
      </c>
      <c r="D26" s="392" t="s">
        <v>346</v>
      </c>
      <c r="E26" s="367">
        <v>1480</v>
      </c>
    </row>
    <row r="27" spans="1:5" ht="16.5" customHeight="1">
      <c r="A27" s="343" t="s">
        <v>468</v>
      </c>
      <c r="B27" s="391">
        <v>103</v>
      </c>
      <c r="C27" s="32" t="s">
        <v>467</v>
      </c>
      <c r="D27" s="392" t="s">
        <v>371</v>
      </c>
      <c r="E27" s="367">
        <f>E28</f>
        <v>284</v>
      </c>
    </row>
    <row r="28" spans="1:5" ht="28.5" customHeight="1">
      <c r="A28" s="342" t="s">
        <v>349</v>
      </c>
      <c r="B28" s="391">
        <v>103</v>
      </c>
      <c r="C28" s="32" t="s">
        <v>467</v>
      </c>
      <c r="D28" s="392" t="s">
        <v>166</v>
      </c>
      <c r="E28" s="367">
        <v>284</v>
      </c>
    </row>
    <row r="29" spans="1:5" ht="17.25" customHeight="1">
      <c r="A29" s="343" t="s">
        <v>376</v>
      </c>
      <c r="B29" s="391">
        <v>103</v>
      </c>
      <c r="C29" s="32" t="s">
        <v>467</v>
      </c>
      <c r="D29" s="392" t="s">
        <v>377</v>
      </c>
      <c r="E29" s="367">
        <f>E30</f>
        <v>1</v>
      </c>
    </row>
    <row r="30" spans="1:5" ht="17.25" customHeight="1">
      <c r="A30" s="341" t="s">
        <v>168</v>
      </c>
      <c r="B30" s="389">
        <v>103</v>
      </c>
      <c r="C30" s="230" t="s">
        <v>467</v>
      </c>
      <c r="D30" s="390" t="s">
        <v>167</v>
      </c>
      <c r="E30" s="366">
        <v>1</v>
      </c>
    </row>
    <row r="31" spans="1:5" ht="29.25" customHeight="1">
      <c r="A31" s="430" t="s">
        <v>415</v>
      </c>
      <c r="B31" s="431">
        <v>103</v>
      </c>
      <c r="C31" s="432" t="s">
        <v>476</v>
      </c>
      <c r="D31" s="433"/>
      <c r="E31" s="434">
        <f>E32</f>
        <v>72</v>
      </c>
    </row>
    <row r="32" spans="1:5" ht="19.5" customHeight="1">
      <c r="A32" s="350" t="s">
        <v>376</v>
      </c>
      <c r="B32" s="405">
        <v>103</v>
      </c>
      <c r="C32" s="57" t="s">
        <v>476</v>
      </c>
      <c r="D32" s="406" t="s">
        <v>377</v>
      </c>
      <c r="E32" s="373">
        <f>E33</f>
        <v>72</v>
      </c>
    </row>
    <row r="33" spans="1:5" ht="19.5" customHeight="1">
      <c r="A33" s="426" t="s">
        <v>168</v>
      </c>
      <c r="B33" s="435">
        <v>103</v>
      </c>
      <c r="C33" s="436" t="s">
        <v>476</v>
      </c>
      <c r="D33" s="437" t="s">
        <v>167</v>
      </c>
      <c r="E33" s="438">
        <v>72</v>
      </c>
    </row>
    <row r="34" spans="1:5" s="19" customFormat="1" ht="44.25" customHeight="1">
      <c r="A34" s="339" t="s">
        <v>76</v>
      </c>
      <c r="B34" s="383">
        <v>104</v>
      </c>
      <c r="C34" s="308"/>
      <c r="D34" s="384"/>
      <c r="E34" s="363">
        <f>E35+E38+E45+E48+E53</f>
        <v>26351.600000000002</v>
      </c>
    </row>
    <row r="35" spans="1:5" ht="30.75" customHeight="1">
      <c r="A35" s="439" t="s">
        <v>469</v>
      </c>
      <c r="B35" s="440">
        <v>104</v>
      </c>
      <c r="C35" s="441" t="s">
        <v>470</v>
      </c>
      <c r="D35" s="442"/>
      <c r="E35" s="443">
        <f>E36</f>
        <v>1297.7</v>
      </c>
    </row>
    <row r="36" spans="1:5" ht="48.75" customHeight="1">
      <c r="A36" s="343" t="s">
        <v>393</v>
      </c>
      <c r="B36" s="391">
        <v>104</v>
      </c>
      <c r="C36" s="32" t="s">
        <v>470</v>
      </c>
      <c r="D36" s="392" t="s">
        <v>379</v>
      </c>
      <c r="E36" s="367">
        <f>E37</f>
        <v>1297.7</v>
      </c>
    </row>
    <row r="37" spans="1:5" ht="19.5" customHeight="1">
      <c r="A37" s="341" t="s">
        <v>535</v>
      </c>
      <c r="B37" s="389">
        <v>104</v>
      </c>
      <c r="C37" s="230" t="s">
        <v>470</v>
      </c>
      <c r="D37" s="390" t="s">
        <v>346</v>
      </c>
      <c r="E37" s="366">
        <v>1297.7</v>
      </c>
    </row>
    <row r="38" spans="1:5" ht="28.5" customHeight="1">
      <c r="A38" s="421" t="s">
        <v>528</v>
      </c>
      <c r="B38" s="422">
        <v>104</v>
      </c>
      <c r="C38" s="423" t="s">
        <v>471</v>
      </c>
      <c r="D38" s="444"/>
      <c r="E38" s="425">
        <f>E39+E41+E43</f>
        <v>20625.2</v>
      </c>
    </row>
    <row r="39" spans="1:5" ht="45" customHeight="1">
      <c r="A39" s="343" t="s">
        <v>393</v>
      </c>
      <c r="B39" s="391">
        <v>104</v>
      </c>
      <c r="C39" s="32" t="s">
        <v>471</v>
      </c>
      <c r="D39" s="392" t="s">
        <v>379</v>
      </c>
      <c r="E39" s="367">
        <f>E40</f>
        <v>18823.8</v>
      </c>
    </row>
    <row r="40" spans="1:5" ht="21" customHeight="1">
      <c r="A40" s="342" t="s">
        <v>535</v>
      </c>
      <c r="B40" s="391">
        <v>104</v>
      </c>
      <c r="C40" s="32" t="s">
        <v>471</v>
      </c>
      <c r="D40" s="392" t="s">
        <v>346</v>
      </c>
      <c r="E40" s="367">
        <v>18823.8</v>
      </c>
    </row>
    <row r="41" spans="1:5" ht="18.75" customHeight="1">
      <c r="A41" s="343" t="s">
        <v>468</v>
      </c>
      <c r="B41" s="391">
        <v>104</v>
      </c>
      <c r="C41" s="32" t="s">
        <v>471</v>
      </c>
      <c r="D41" s="392" t="s">
        <v>371</v>
      </c>
      <c r="E41" s="367">
        <f>E42</f>
        <v>1785</v>
      </c>
    </row>
    <row r="42" spans="1:5" ht="30" customHeight="1">
      <c r="A42" s="342" t="s">
        <v>349</v>
      </c>
      <c r="B42" s="391">
        <v>104</v>
      </c>
      <c r="C42" s="32" t="s">
        <v>471</v>
      </c>
      <c r="D42" s="392" t="s">
        <v>166</v>
      </c>
      <c r="E42" s="367">
        <v>1785</v>
      </c>
    </row>
    <row r="43" spans="1:5" s="303" customFormat="1" ht="18" customHeight="1">
      <c r="A43" s="342" t="s">
        <v>376</v>
      </c>
      <c r="B43" s="395">
        <v>104</v>
      </c>
      <c r="C43" s="275" t="s">
        <v>471</v>
      </c>
      <c r="D43" s="396" t="s">
        <v>377</v>
      </c>
      <c r="E43" s="369">
        <f>E44</f>
        <v>16.4</v>
      </c>
    </row>
    <row r="44" spans="1:5" s="303" customFormat="1" ht="18" customHeight="1">
      <c r="A44" s="426" t="s">
        <v>168</v>
      </c>
      <c r="B44" s="445">
        <v>104</v>
      </c>
      <c r="C44" s="446" t="s">
        <v>471</v>
      </c>
      <c r="D44" s="447" t="s">
        <v>167</v>
      </c>
      <c r="E44" s="448">
        <v>16.4</v>
      </c>
    </row>
    <row r="45" spans="1:5" ht="44.25" customHeight="1">
      <c r="A45" s="449" t="s">
        <v>410</v>
      </c>
      <c r="B45" s="440">
        <v>104</v>
      </c>
      <c r="C45" s="441" t="s">
        <v>526</v>
      </c>
      <c r="D45" s="442"/>
      <c r="E45" s="443">
        <f>E46</f>
        <v>6.5</v>
      </c>
    </row>
    <row r="46" spans="1:5" ht="20.25" customHeight="1">
      <c r="A46" s="350" t="s">
        <v>468</v>
      </c>
      <c r="B46" s="405">
        <v>104</v>
      </c>
      <c r="C46" s="32" t="s">
        <v>526</v>
      </c>
      <c r="D46" s="406" t="s">
        <v>371</v>
      </c>
      <c r="E46" s="373">
        <f>E47</f>
        <v>6.5</v>
      </c>
    </row>
    <row r="47" spans="1:5" ht="28.5" customHeight="1">
      <c r="A47" s="341" t="s">
        <v>349</v>
      </c>
      <c r="B47" s="393">
        <v>104</v>
      </c>
      <c r="C47" s="230" t="s">
        <v>526</v>
      </c>
      <c r="D47" s="394" t="s">
        <v>166</v>
      </c>
      <c r="E47" s="368">
        <v>6.5</v>
      </c>
    </row>
    <row r="48" spans="1:5" s="301" customFormat="1" ht="45.75" customHeight="1">
      <c r="A48" s="450" t="s">
        <v>508</v>
      </c>
      <c r="B48" s="451">
        <v>104</v>
      </c>
      <c r="C48" s="423" t="s">
        <v>519</v>
      </c>
      <c r="D48" s="452"/>
      <c r="E48" s="453">
        <f>E49+E51</f>
        <v>4369.3</v>
      </c>
    </row>
    <row r="49" spans="1:5" s="301" customFormat="1" ht="40.5" customHeight="1">
      <c r="A49" s="347" t="s">
        <v>378</v>
      </c>
      <c r="B49" s="397">
        <v>104</v>
      </c>
      <c r="C49" s="227" t="s">
        <v>519</v>
      </c>
      <c r="D49" s="398" t="s">
        <v>379</v>
      </c>
      <c r="E49" s="370">
        <f>E50</f>
        <v>4070.3</v>
      </c>
    </row>
    <row r="50" spans="1:5" s="301" customFormat="1" ht="18.75" customHeight="1">
      <c r="A50" s="342" t="s">
        <v>535</v>
      </c>
      <c r="B50" s="399">
        <v>104</v>
      </c>
      <c r="C50" s="32" t="s">
        <v>519</v>
      </c>
      <c r="D50" s="400" t="s">
        <v>346</v>
      </c>
      <c r="E50" s="371">
        <v>4070.3</v>
      </c>
    </row>
    <row r="51" spans="1:5" s="301" customFormat="1" ht="20.25" customHeight="1">
      <c r="A51" s="348" t="s">
        <v>468</v>
      </c>
      <c r="B51" s="399">
        <v>104</v>
      </c>
      <c r="C51" s="32" t="s">
        <v>519</v>
      </c>
      <c r="D51" s="400" t="s">
        <v>371</v>
      </c>
      <c r="E51" s="371">
        <f>E52</f>
        <v>299</v>
      </c>
    </row>
    <row r="52" spans="1:5" s="301" customFormat="1" ht="31.5" customHeight="1">
      <c r="A52" s="341" t="s">
        <v>349</v>
      </c>
      <c r="B52" s="401">
        <v>104</v>
      </c>
      <c r="C52" s="230" t="s">
        <v>519</v>
      </c>
      <c r="D52" s="402" t="s">
        <v>166</v>
      </c>
      <c r="E52" s="372">
        <v>299</v>
      </c>
    </row>
    <row r="53" spans="1:5" s="301" customFormat="1" ht="41.25" customHeight="1">
      <c r="A53" s="454" t="s">
        <v>509</v>
      </c>
      <c r="B53" s="455">
        <v>104</v>
      </c>
      <c r="C53" s="456" t="s">
        <v>520</v>
      </c>
      <c r="D53" s="452"/>
      <c r="E53" s="453">
        <f>E54</f>
        <v>52.9</v>
      </c>
    </row>
    <row r="54" spans="1:5" s="301" customFormat="1" ht="40.5" customHeight="1">
      <c r="A54" s="347" t="s">
        <v>378</v>
      </c>
      <c r="B54" s="403">
        <v>104</v>
      </c>
      <c r="C54" s="304" t="s">
        <v>520</v>
      </c>
      <c r="D54" s="398" t="s">
        <v>379</v>
      </c>
      <c r="E54" s="370">
        <f>E55</f>
        <v>52.9</v>
      </c>
    </row>
    <row r="55" spans="1:5" s="301" customFormat="1" ht="19.5" customHeight="1">
      <c r="A55" s="341" t="s">
        <v>535</v>
      </c>
      <c r="B55" s="404">
        <v>104</v>
      </c>
      <c r="C55" s="305" t="s">
        <v>520</v>
      </c>
      <c r="D55" s="402" t="s">
        <v>346</v>
      </c>
      <c r="E55" s="372">
        <v>52.9</v>
      </c>
    </row>
    <row r="56" spans="1:5" ht="17.25" customHeight="1">
      <c r="A56" s="457" t="s">
        <v>11</v>
      </c>
      <c r="B56" s="458">
        <v>111</v>
      </c>
      <c r="C56" s="279"/>
      <c r="D56" s="459"/>
      <c r="E56" s="460">
        <f>E57</f>
        <v>100</v>
      </c>
    </row>
    <row r="57" spans="1:5" ht="17.25" customHeight="1">
      <c r="A57" s="340" t="s">
        <v>114</v>
      </c>
      <c r="B57" s="387">
        <v>111</v>
      </c>
      <c r="C57" s="309" t="s">
        <v>472</v>
      </c>
      <c r="D57" s="388"/>
      <c r="E57" s="365">
        <f>E58</f>
        <v>100</v>
      </c>
    </row>
    <row r="58" spans="1:5" ht="18" customHeight="1">
      <c r="A58" s="350" t="s">
        <v>376</v>
      </c>
      <c r="B58" s="405">
        <v>111</v>
      </c>
      <c r="C58" s="57" t="s">
        <v>472</v>
      </c>
      <c r="D58" s="406" t="s">
        <v>377</v>
      </c>
      <c r="E58" s="373">
        <f>E59</f>
        <v>100</v>
      </c>
    </row>
    <row r="59" spans="1:5" ht="18" customHeight="1">
      <c r="A59" s="351" t="s">
        <v>169</v>
      </c>
      <c r="B59" s="393">
        <v>111</v>
      </c>
      <c r="C59" s="61" t="s">
        <v>472</v>
      </c>
      <c r="D59" s="394" t="s">
        <v>170</v>
      </c>
      <c r="E59" s="368">
        <v>100</v>
      </c>
    </row>
    <row r="60" spans="1:5" ht="16.5" customHeight="1">
      <c r="A60" s="349" t="s">
        <v>12</v>
      </c>
      <c r="B60" s="383">
        <v>113</v>
      </c>
      <c r="C60" s="308"/>
      <c r="D60" s="384"/>
      <c r="E60" s="363">
        <f>E64+E67+E70+E73+E76+E61</f>
        <v>351</v>
      </c>
    </row>
    <row r="61" spans="1:5" ht="29.25" customHeight="1">
      <c r="A61" s="421" t="s">
        <v>85</v>
      </c>
      <c r="B61" s="422">
        <v>113</v>
      </c>
      <c r="C61" s="461" t="s">
        <v>531</v>
      </c>
      <c r="D61" s="424"/>
      <c r="E61" s="425">
        <f>E62</f>
        <v>100</v>
      </c>
    </row>
    <row r="62" spans="1:5" ht="16.5" customHeight="1">
      <c r="A62" s="350" t="s">
        <v>468</v>
      </c>
      <c r="B62" s="405">
        <v>113</v>
      </c>
      <c r="C62" s="57" t="s">
        <v>531</v>
      </c>
      <c r="D62" s="406" t="s">
        <v>371</v>
      </c>
      <c r="E62" s="367">
        <f>E63</f>
        <v>100</v>
      </c>
    </row>
    <row r="63" spans="1:5" ht="16.5" customHeight="1">
      <c r="A63" s="426" t="s">
        <v>349</v>
      </c>
      <c r="B63" s="435">
        <v>113</v>
      </c>
      <c r="C63" s="436" t="s">
        <v>531</v>
      </c>
      <c r="D63" s="437" t="s">
        <v>166</v>
      </c>
      <c r="E63" s="429">
        <v>100</v>
      </c>
    </row>
    <row r="64" spans="1:5" ht="30.75" customHeight="1">
      <c r="A64" s="462" t="s">
        <v>456</v>
      </c>
      <c r="B64" s="422">
        <v>113</v>
      </c>
      <c r="C64" s="461" t="s">
        <v>473</v>
      </c>
      <c r="D64" s="424"/>
      <c r="E64" s="425">
        <f>E65</f>
        <v>16</v>
      </c>
    </row>
    <row r="65" spans="1:5" ht="18.75" customHeight="1">
      <c r="A65" s="350" t="s">
        <v>468</v>
      </c>
      <c r="B65" s="405">
        <v>113</v>
      </c>
      <c r="C65" s="57" t="s">
        <v>473</v>
      </c>
      <c r="D65" s="406" t="s">
        <v>371</v>
      </c>
      <c r="E65" s="367">
        <f>E66</f>
        <v>16</v>
      </c>
    </row>
    <row r="66" spans="1:5" ht="29.25" customHeight="1">
      <c r="A66" s="426" t="s">
        <v>349</v>
      </c>
      <c r="B66" s="435">
        <v>113</v>
      </c>
      <c r="C66" s="436" t="s">
        <v>473</v>
      </c>
      <c r="D66" s="437" t="s">
        <v>166</v>
      </c>
      <c r="E66" s="429">
        <v>16</v>
      </c>
    </row>
    <row r="67" spans="1:5" ht="27.75" customHeight="1">
      <c r="A67" s="421" t="s">
        <v>474</v>
      </c>
      <c r="B67" s="422">
        <v>113</v>
      </c>
      <c r="C67" s="423" t="s">
        <v>475</v>
      </c>
      <c r="D67" s="424"/>
      <c r="E67" s="425">
        <f>E68</f>
        <v>205</v>
      </c>
    </row>
    <row r="68" spans="1:5" ht="15.75" customHeight="1">
      <c r="A68" s="350" t="s">
        <v>468</v>
      </c>
      <c r="B68" s="391">
        <v>113</v>
      </c>
      <c r="C68" s="32" t="s">
        <v>475</v>
      </c>
      <c r="D68" s="392" t="s">
        <v>371</v>
      </c>
      <c r="E68" s="367">
        <f>E69</f>
        <v>205</v>
      </c>
    </row>
    <row r="69" spans="1:5" ht="27" customHeight="1">
      <c r="A69" s="426" t="s">
        <v>349</v>
      </c>
      <c r="B69" s="427">
        <v>113</v>
      </c>
      <c r="C69" s="223" t="s">
        <v>475</v>
      </c>
      <c r="D69" s="428" t="s">
        <v>166</v>
      </c>
      <c r="E69" s="429">
        <v>205</v>
      </c>
    </row>
    <row r="70" spans="1:5" ht="33" customHeight="1">
      <c r="A70" s="421" t="s">
        <v>157</v>
      </c>
      <c r="B70" s="463">
        <v>113</v>
      </c>
      <c r="C70" s="461" t="s">
        <v>477</v>
      </c>
      <c r="D70" s="464"/>
      <c r="E70" s="465">
        <f>E71</f>
        <v>10</v>
      </c>
    </row>
    <row r="71" spans="1:5" ht="18.75" customHeight="1">
      <c r="A71" s="342" t="s">
        <v>468</v>
      </c>
      <c r="B71" s="395">
        <v>113</v>
      </c>
      <c r="C71" s="32" t="s">
        <v>477</v>
      </c>
      <c r="D71" s="396" t="s">
        <v>371</v>
      </c>
      <c r="E71" s="369">
        <f>E72</f>
        <v>10</v>
      </c>
    </row>
    <row r="72" spans="1:5" ht="30" customHeight="1">
      <c r="A72" s="426" t="s">
        <v>349</v>
      </c>
      <c r="B72" s="445">
        <v>113</v>
      </c>
      <c r="C72" s="223" t="s">
        <v>477</v>
      </c>
      <c r="D72" s="447" t="s">
        <v>166</v>
      </c>
      <c r="E72" s="448">
        <v>10</v>
      </c>
    </row>
    <row r="73" spans="1:5" ht="29.25" customHeight="1">
      <c r="A73" s="466" t="s">
        <v>510</v>
      </c>
      <c r="B73" s="467">
        <v>113</v>
      </c>
      <c r="C73" s="423" t="s">
        <v>501</v>
      </c>
      <c r="D73" s="468"/>
      <c r="E73" s="469">
        <f>E74</f>
        <v>10</v>
      </c>
    </row>
    <row r="74" spans="1:5" ht="18.75" customHeight="1">
      <c r="A74" s="342" t="s">
        <v>468</v>
      </c>
      <c r="B74" s="395">
        <v>113</v>
      </c>
      <c r="C74" s="32" t="s">
        <v>501</v>
      </c>
      <c r="D74" s="396" t="s">
        <v>371</v>
      </c>
      <c r="E74" s="369">
        <f>E75</f>
        <v>10</v>
      </c>
    </row>
    <row r="75" spans="1:5" ht="29.25" customHeight="1">
      <c r="A75" s="426" t="s">
        <v>349</v>
      </c>
      <c r="B75" s="445">
        <v>113</v>
      </c>
      <c r="C75" s="223" t="s">
        <v>501</v>
      </c>
      <c r="D75" s="447" t="s">
        <v>166</v>
      </c>
      <c r="E75" s="448">
        <v>10</v>
      </c>
    </row>
    <row r="76" spans="1:5" ht="42" customHeight="1">
      <c r="A76" s="466" t="s">
        <v>511</v>
      </c>
      <c r="B76" s="467">
        <v>113</v>
      </c>
      <c r="C76" s="423" t="s">
        <v>502</v>
      </c>
      <c r="D76" s="468"/>
      <c r="E76" s="469">
        <f>E77</f>
        <v>10</v>
      </c>
    </row>
    <row r="77" spans="1:5" ht="18.75" customHeight="1">
      <c r="A77" s="342" t="s">
        <v>468</v>
      </c>
      <c r="B77" s="395">
        <v>113</v>
      </c>
      <c r="C77" s="32" t="s">
        <v>502</v>
      </c>
      <c r="D77" s="396" t="s">
        <v>371</v>
      </c>
      <c r="E77" s="369">
        <f>E78</f>
        <v>10</v>
      </c>
    </row>
    <row r="78" spans="1:5" ht="29.25" customHeight="1">
      <c r="A78" s="426" t="s">
        <v>349</v>
      </c>
      <c r="B78" s="445">
        <v>113</v>
      </c>
      <c r="C78" s="223" t="s">
        <v>502</v>
      </c>
      <c r="D78" s="447" t="s">
        <v>166</v>
      </c>
      <c r="E78" s="448">
        <v>10</v>
      </c>
    </row>
    <row r="79" spans="1:5" ht="18.75" customHeight="1">
      <c r="A79" s="352" t="s">
        <v>87</v>
      </c>
      <c r="B79" s="381">
        <v>300</v>
      </c>
      <c r="C79" s="307"/>
      <c r="D79" s="382"/>
      <c r="E79" s="362">
        <f>E80</f>
        <v>71</v>
      </c>
    </row>
    <row r="80" spans="1:5" ht="28.5" customHeight="1">
      <c r="A80" s="470" t="s">
        <v>478</v>
      </c>
      <c r="B80" s="422">
        <v>309</v>
      </c>
      <c r="C80" s="471"/>
      <c r="D80" s="472"/>
      <c r="E80" s="473">
        <f>E81</f>
        <v>71</v>
      </c>
    </row>
    <row r="81" spans="1:5" ht="41.25" customHeight="1">
      <c r="A81" s="474" t="s">
        <v>479</v>
      </c>
      <c r="B81" s="391">
        <v>309</v>
      </c>
      <c r="C81" s="32" t="s">
        <v>480</v>
      </c>
      <c r="D81" s="392"/>
      <c r="E81" s="367">
        <f>E82</f>
        <v>71</v>
      </c>
    </row>
    <row r="82" spans="1:5" ht="16.5" customHeight="1">
      <c r="A82" s="350" t="s">
        <v>468</v>
      </c>
      <c r="B82" s="391">
        <v>309</v>
      </c>
      <c r="C82" s="32" t="s">
        <v>480</v>
      </c>
      <c r="D82" s="392" t="s">
        <v>371</v>
      </c>
      <c r="E82" s="367">
        <f>E83</f>
        <v>71</v>
      </c>
    </row>
    <row r="83" spans="1:5" ht="26.25" customHeight="1">
      <c r="A83" s="341" t="s">
        <v>349</v>
      </c>
      <c r="B83" s="389">
        <v>309</v>
      </c>
      <c r="C83" s="230" t="s">
        <v>480</v>
      </c>
      <c r="D83" s="390" t="s">
        <v>166</v>
      </c>
      <c r="E83" s="366">
        <v>71</v>
      </c>
    </row>
    <row r="84" spans="1:5" s="154" customFormat="1" ht="18" customHeight="1">
      <c r="A84" s="352" t="s">
        <v>118</v>
      </c>
      <c r="B84" s="381">
        <v>400</v>
      </c>
      <c r="C84" s="307"/>
      <c r="D84" s="382"/>
      <c r="E84" s="362">
        <f>E85+E89</f>
        <v>185.9</v>
      </c>
    </row>
    <row r="85" spans="1:5" ht="17.25" customHeight="1">
      <c r="A85" s="353" t="s">
        <v>119</v>
      </c>
      <c r="B85" s="385">
        <v>401</v>
      </c>
      <c r="C85" s="306"/>
      <c r="D85" s="386"/>
      <c r="E85" s="364">
        <f>E86</f>
        <v>175.9</v>
      </c>
    </row>
    <row r="86" spans="1:5" s="19" customFormat="1" ht="44.25" customHeight="1">
      <c r="A86" s="421" t="s">
        <v>536</v>
      </c>
      <c r="B86" s="422">
        <v>401</v>
      </c>
      <c r="C86" s="423" t="s">
        <v>481</v>
      </c>
      <c r="D86" s="424"/>
      <c r="E86" s="425">
        <f>E87</f>
        <v>175.9</v>
      </c>
    </row>
    <row r="87" spans="1:5" ht="20.25" customHeight="1">
      <c r="A87" s="475" t="s">
        <v>376</v>
      </c>
      <c r="B87" s="391">
        <v>401</v>
      </c>
      <c r="C87" s="32" t="s">
        <v>481</v>
      </c>
      <c r="D87" s="392" t="s">
        <v>377</v>
      </c>
      <c r="E87" s="367">
        <f>E88</f>
        <v>175.9</v>
      </c>
    </row>
    <row r="88" spans="1:5" ht="39.75" customHeight="1">
      <c r="A88" s="476" t="s">
        <v>537</v>
      </c>
      <c r="B88" s="427">
        <v>401</v>
      </c>
      <c r="C88" s="223" t="s">
        <v>481</v>
      </c>
      <c r="D88" s="428" t="s">
        <v>164</v>
      </c>
      <c r="E88" s="429">
        <v>175.9</v>
      </c>
    </row>
    <row r="89" spans="1:5" s="20" customFormat="1" ht="20.25" customHeight="1">
      <c r="A89" s="354" t="s">
        <v>482</v>
      </c>
      <c r="B89" s="408">
        <v>412</v>
      </c>
      <c r="C89" s="312"/>
      <c r="D89" s="407"/>
      <c r="E89" s="374">
        <f>E90</f>
        <v>10</v>
      </c>
    </row>
    <row r="90" spans="1:5" ht="26.25" customHeight="1">
      <c r="A90" s="344" t="s">
        <v>483</v>
      </c>
      <c r="B90" s="385">
        <v>412</v>
      </c>
      <c r="C90" s="306" t="s">
        <v>484</v>
      </c>
      <c r="D90" s="386"/>
      <c r="E90" s="364">
        <f>E91</f>
        <v>10</v>
      </c>
    </row>
    <row r="91" spans="1:5" ht="20.25" customHeight="1">
      <c r="A91" s="355" t="s">
        <v>468</v>
      </c>
      <c r="B91" s="387">
        <v>412</v>
      </c>
      <c r="C91" s="227" t="s">
        <v>484</v>
      </c>
      <c r="D91" s="388" t="s">
        <v>371</v>
      </c>
      <c r="E91" s="365">
        <f>E92</f>
        <v>10</v>
      </c>
    </row>
    <row r="92" spans="1:5" ht="28.5" customHeight="1">
      <c r="A92" s="341" t="s">
        <v>349</v>
      </c>
      <c r="B92" s="389">
        <v>412</v>
      </c>
      <c r="C92" s="230" t="s">
        <v>484</v>
      </c>
      <c r="D92" s="390" t="s">
        <v>166</v>
      </c>
      <c r="E92" s="366">
        <v>10</v>
      </c>
    </row>
    <row r="93" spans="1:5" ht="18" customHeight="1">
      <c r="A93" s="352" t="s">
        <v>90</v>
      </c>
      <c r="B93" s="381">
        <v>500</v>
      </c>
      <c r="C93" s="307"/>
      <c r="D93" s="382"/>
      <c r="E93" s="362">
        <f>E94</f>
        <v>54199.700000000004</v>
      </c>
    </row>
    <row r="94" spans="1:5" ht="17.25" customHeight="1">
      <c r="A94" s="353" t="s">
        <v>29</v>
      </c>
      <c r="B94" s="385">
        <v>503</v>
      </c>
      <c r="C94" s="306"/>
      <c r="D94" s="386"/>
      <c r="E94" s="364">
        <f>E95+E100+E103+E106+E109+E112+E115+E118+E123+E126+E129+E132</f>
        <v>54199.700000000004</v>
      </c>
    </row>
    <row r="95" spans="1:5" ht="40.5" customHeight="1">
      <c r="A95" s="450" t="s">
        <v>105</v>
      </c>
      <c r="B95" s="477">
        <v>503</v>
      </c>
      <c r="C95" s="456" t="s">
        <v>485</v>
      </c>
      <c r="D95" s="478"/>
      <c r="E95" s="479">
        <f>E96+E98</f>
        <v>22304.3</v>
      </c>
    </row>
    <row r="96" spans="1:5" ht="16.5" customHeight="1">
      <c r="A96" s="356" t="s">
        <v>468</v>
      </c>
      <c r="B96" s="413">
        <v>503</v>
      </c>
      <c r="C96" s="302" t="s">
        <v>485</v>
      </c>
      <c r="D96" s="414" t="s">
        <v>371</v>
      </c>
      <c r="E96" s="377">
        <f>E97</f>
        <v>22204.3</v>
      </c>
    </row>
    <row r="97" spans="1:5" ht="24" customHeight="1">
      <c r="A97" s="342" t="s">
        <v>349</v>
      </c>
      <c r="B97" s="413">
        <v>503</v>
      </c>
      <c r="C97" s="302" t="s">
        <v>485</v>
      </c>
      <c r="D97" s="414" t="s">
        <v>166</v>
      </c>
      <c r="E97" s="377">
        <v>22204.3</v>
      </c>
    </row>
    <row r="98" spans="1:5" ht="16.5" customHeight="1">
      <c r="A98" s="356" t="s">
        <v>376</v>
      </c>
      <c r="B98" s="413">
        <v>503</v>
      </c>
      <c r="C98" s="302" t="s">
        <v>485</v>
      </c>
      <c r="D98" s="414" t="s">
        <v>377</v>
      </c>
      <c r="E98" s="377">
        <f>E99</f>
        <v>100</v>
      </c>
    </row>
    <row r="99" spans="1:5" ht="16.5" customHeight="1">
      <c r="A99" s="426" t="s">
        <v>168</v>
      </c>
      <c r="B99" s="480">
        <v>503</v>
      </c>
      <c r="C99" s="481" t="s">
        <v>485</v>
      </c>
      <c r="D99" s="482" t="s">
        <v>167</v>
      </c>
      <c r="E99" s="483">
        <v>100</v>
      </c>
    </row>
    <row r="100" spans="1:5" ht="17.25" customHeight="1">
      <c r="A100" s="450" t="s">
        <v>44</v>
      </c>
      <c r="B100" s="477">
        <v>503</v>
      </c>
      <c r="C100" s="456" t="s">
        <v>486</v>
      </c>
      <c r="D100" s="478"/>
      <c r="E100" s="479">
        <f>E101</f>
        <v>9250</v>
      </c>
    </row>
    <row r="101" spans="1:5" ht="18.75" customHeight="1">
      <c r="A101" s="356" t="s">
        <v>468</v>
      </c>
      <c r="B101" s="413">
        <v>503</v>
      </c>
      <c r="C101" s="302" t="s">
        <v>486</v>
      </c>
      <c r="D101" s="414" t="s">
        <v>371</v>
      </c>
      <c r="E101" s="377">
        <f>E102</f>
        <v>9250</v>
      </c>
    </row>
    <row r="102" spans="1:5" ht="30" customHeight="1">
      <c r="A102" s="426" t="s">
        <v>349</v>
      </c>
      <c r="B102" s="480">
        <v>503</v>
      </c>
      <c r="C102" s="481" t="s">
        <v>486</v>
      </c>
      <c r="D102" s="482" t="s">
        <v>166</v>
      </c>
      <c r="E102" s="483">
        <v>9250</v>
      </c>
    </row>
    <row r="103" spans="1:5" ht="42" customHeight="1">
      <c r="A103" s="450" t="s">
        <v>115</v>
      </c>
      <c r="B103" s="477">
        <v>503</v>
      </c>
      <c r="C103" s="456" t="s">
        <v>487</v>
      </c>
      <c r="D103" s="478"/>
      <c r="E103" s="479">
        <f>E104</f>
        <v>630</v>
      </c>
    </row>
    <row r="104" spans="1:5" ht="19.5" customHeight="1">
      <c r="A104" s="356" t="s">
        <v>468</v>
      </c>
      <c r="B104" s="413">
        <v>503</v>
      </c>
      <c r="C104" s="302" t="s">
        <v>487</v>
      </c>
      <c r="D104" s="414" t="s">
        <v>371</v>
      </c>
      <c r="E104" s="377">
        <f>E105</f>
        <v>630</v>
      </c>
    </row>
    <row r="105" spans="1:5" ht="27" customHeight="1">
      <c r="A105" s="426" t="s">
        <v>349</v>
      </c>
      <c r="B105" s="480">
        <v>503</v>
      </c>
      <c r="C105" s="481" t="s">
        <v>487</v>
      </c>
      <c r="D105" s="482" t="s">
        <v>166</v>
      </c>
      <c r="E105" s="483">
        <v>630</v>
      </c>
    </row>
    <row r="106" spans="1:5" ht="18.75" customHeight="1">
      <c r="A106" s="450" t="s">
        <v>125</v>
      </c>
      <c r="B106" s="477">
        <v>503</v>
      </c>
      <c r="C106" s="456" t="s">
        <v>488</v>
      </c>
      <c r="D106" s="478"/>
      <c r="E106" s="479">
        <f>E107</f>
        <v>1160</v>
      </c>
    </row>
    <row r="107" spans="1:5" ht="19.5" customHeight="1">
      <c r="A107" s="356" t="s">
        <v>468</v>
      </c>
      <c r="B107" s="413">
        <v>503</v>
      </c>
      <c r="C107" s="302" t="s">
        <v>488</v>
      </c>
      <c r="D107" s="414" t="s">
        <v>371</v>
      </c>
      <c r="E107" s="377">
        <f>E108</f>
        <v>1160</v>
      </c>
    </row>
    <row r="108" spans="1:5" ht="27" customHeight="1">
      <c r="A108" s="426" t="s">
        <v>349</v>
      </c>
      <c r="B108" s="480">
        <v>503</v>
      </c>
      <c r="C108" s="481" t="s">
        <v>488</v>
      </c>
      <c r="D108" s="482" t="s">
        <v>166</v>
      </c>
      <c r="E108" s="483">
        <v>1160</v>
      </c>
    </row>
    <row r="109" spans="1:5" ht="52.5" customHeight="1">
      <c r="A109" s="450" t="s">
        <v>515</v>
      </c>
      <c r="B109" s="477">
        <v>503</v>
      </c>
      <c r="C109" s="456" t="s">
        <v>489</v>
      </c>
      <c r="D109" s="478"/>
      <c r="E109" s="479">
        <f>E110</f>
        <v>142</v>
      </c>
    </row>
    <row r="110" spans="1:5" ht="16.5" customHeight="1">
      <c r="A110" s="356" t="s">
        <v>468</v>
      </c>
      <c r="B110" s="413">
        <v>503</v>
      </c>
      <c r="C110" s="302" t="s">
        <v>489</v>
      </c>
      <c r="D110" s="414" t="s">
        <v>371</v>
      </c>
      <c r="E110" s="377">
        <f>E111</f>
        <v>142</v>
      </c>
    </row>
    <row r="111" spans="1:5" ht="16.5" customHeight="1">
      <c r="A111" s="426" t="s">
        <v>349</v>
      </c>
      <c r="B111" s="480">
        <v>503</v>
      </c>
      <c r="C111" s="481" t="s">
        <v>489</v>
      </c>
      <c r="D111" s="482" t="s">
        <v>166</v>
      </c>
      <c r="E111" s="483">
        <v>142</v>
      </c>
    </row>
    <row r="112" spans="1:5" ht="24.75" customHeight="1">
      <c r="A112" s="450" t="s">
        <v>514</v>
      </c>
      <c r="B112" s="477">
        <v>503</v>
      </c>
      <c r="C112" s="456" t="s">
        <v>490</v>
      </c>
      <c r="D112" s="478"/>
      <c r="E112" s="479">
        <f>E113</f>
        <v>5120.3</v>
      </c>
    </row>
    <row r="113" spans="1:5" ht="20.25" customHeight="1">
      <c r="A113" s="356" t="s">
        <v>468</v>
      </c>
      <c r="B113" s="413">
        <v>503</v>
      </c>
      <c r="C113" s="302" t="s">
        <v>490</v>
      </c>
      <c r="D113" s="414" t="s">
        <v>371</v>
      </c>
      <c r="E113" s="377">
        <f>E114</f>
        <v>5120.3</v>
      </c>
    </row>
    <row r="114" spans="1:5" ht="27.75" customHeight="1">
      <c r="A114" s="426" t="s">
        <v>349</v>
      </c>
      <c r="B114" s="480">
        <v>503</v>
      </c>
      <c r="C114" s="481" t="s">
        <v>490</v>
      </c>
      <c r="D114" s="482" t="s">
        <v>166</v>
      </c>
      <c r="E114" s="483">
        <v>5120.3</v>
      </c>
    </row>
    <row r="115" spans="1:5" ht="27.75" customHeight="1">
      <c r="A115" s="450" t="s">
        <v>462</v>
      </c>
      <c r="B115" s="477">
        <v>503</v>
      </c>
      <c r="C115" s="456" t="s">
        <v>491</v>
      </c>
      <c r="D115" s="478"/>
      <c r="E115" s="479">
        <f>E116</f>
        <v>700</v>
      </c>
    </row>
    <row r="116" spans="1:5" ht="19.5" customHeight="1">
      <c r="A116" s="356" t="s">
        <v>468</v>
      </c>
      <c r="B116" s="413">
        <v>503</v>
      </c>
      <c r="C116" s="302" t="s">
        <v>491</v>
      </c>
      <c r="D116" s="414" t="s">
        <v>371</v>
      </c>
      <c r="E116" s="377">
        <f>E117</f>
        <v>700</v>
      </c>
    </row>
    <row r="117" spans="1:5" ht="27.75" customHeight="1">
      <c r="A117" s="426" t="s">
        <v>349</v>
      </c>
      <c r="B117" s="480">
        <v>503</v>
      </c>
      <c r="C117" s="481" t="s">
        <v>491</v>
      </c>
      <c r="D117" s="482" t="s">
        <v>166</v>
      </c>
      <c r="E117" s="483">
        <v>700</v>
      </c>
    </row>
    <row r="118" spans="1:5" ht="25.5" customHeight="1">
      <c r="A118" s="450" t="s">
        <v>213</v>
      </c>
      <c r="B118" s="477">
        <v>503</v>
      </c>
      <c r="C118" s="456" t="s">
        <v>492</v>
      </c>
      <c r="D118" s="478"/>
      <c r="E118" s="479">
        <f>E119+E121</f>
        <v>13413.1</v>
      </c>
    </row>
    <row r="119" spans="1:5" ht="19.5" customHeight="1">
      <c r="A119" s="347" t="s">
        <v>468</v>
      </c>
      <c r="B119" s="411">
        <v>503</v>
      </c>
      <c r="C119" s="304" t="s">
        <v>492</v>
      </c>
      <c r="D119" s="412" t="s">
        <v>371</v>
      </c>
      <c r="E119" s="376">
        <f>E120</f>
        <v>13313.1</v>
      </c>
    </row>
    <row r="120" spans="1:5" ht="19.5" customHeight="1">
      <c r="A120" s="342" t="s">
        <v>349</v>
      </c>
      <c r="B120" s="413">
        <v>503</v>
      </c>
      <c r="C120" s="302" t="s">
        <v>492</v>
      </c>
      <c r="D120" s="414" t="s">
        <v>166</v>
      </c>
      <c r="E120" s="377">
        <v>13313.1</v>
      </c>
    </row>
    <row r="121" spans="1:5" ht="18.75" customHeight="1">
      <c r="A121" s="356" t="s">
        <v>376</v>
      </c>
      <c r="B121" s="413">
        <v>503</v>
      </c>
      <c r="C121" s="302" t="s">
        <v>492</v>
      </c>
      <c r="D121" s="414" t="s">
        <v>377</v>
      </c>
      <c r="E121" s="377">
        <f>E122</f>
        <v>100</v>
      </c>
    </row>
    <row r="122" spans="1:5" ht="18.75" customHeight="1">
      <c r="A122" s="341" t="s">
        <v>168</v>
      </c>
      <c r="B122" s="415">
        <v>503</v>
      </c>
      <c r="C122" s="305" t="s">
        <v>492</v>
      </c>
      <c r="D122" s="416" t="s">
        <v>167</v>
      </c>
      <c r="E122" s="378">
        <v>100</v>
      </c>
    </row>
    <row r="123" spans="1:5" ht="27.75" customHeight="1">
      <c r="A123" s="450" t="s">
        <v>45</v>
      </c>
      <c r="B123" s="477">
        <v>503</v>
      </c>
      <c r="C123" s="456" t="s">
        <v>493</v>
      </c>
      <c r="D123" s="478"/>
      <c r="E123" s="479">
        <f>E124</f>
        <v>100</v>
      </c>
    </row>
    <row r="124" spans="1:5" ht="19.5" customHeight="1">
      <c r="A124" s="347" t="s">
        <v>468</v>
      </c>
      <c r="B124" s="411">
        <v>503</v>
      </c>
      <c r="C124" s="304" t="s">
        <v>493</v>
      </c>
      <c r="D124" s="412" t="s">
        <v>371</v>
      </c>
      <c r="E124" s="376">
        <f>E125</f>
        <v>100</v>
      </c>
    </row>
    <row r="125" spans="1:5" ht="27" customHeight="1">
      <c r="A125" s="341" t="s">
        <v>349</v>
      </c>
      <c r="B125" s="415">
        <v>503</v>
      </c>
      <c r="C125" s="305" t="s">
        <v>493</v>
      </c>
      <c r="D125" s="416" t="s">
        <v>166</v>
      </c>
      <c r="E125" s="378">
        <v>100</v>
      </c>
    </row>
    <row r="126" spans="1:5" ht="26.25" customHeight="1">
      <c r="A126" s="450" t="s">
        <v>516</v>
      </c>
      <c r="B126" s="477">
        <v>503</v>
      </c>
      <c r="C126" s="456" t="s">
        <v>494</v>
      </c>
      <c r="D126" s="478"/>
      <c r="E126" s="479">
        <f>E127</f>
        <v>1100</v>
      </c>
    </row>
    <row r="127" spans="1:5" ht="19.5" customHeight="1">
      <c r="A127" s="347" t="s">
        <v>468</v>
      </c>
      <c r="B127" s="411">
        <v>503</v>
      </c>
      <c r="C127" s="304" t="s">
        <v>494</v>
      </c>
      <c r="D127" s="412" t="s">
        <v>371</v>
      </c>
      <c r="E127" s="376">
        <f>E128</f>
        <v>1100</v>
      </c>
    </row>
    <row r="128" spans="1:5" ht="26.25" customHeight="1">
      <c r="A128" s="341" t="s">
        <v>349</v>
      </c>
      <c r="B128" s="415">
        <v>503</v>
      </c>
      <c r="C128" s="305" t="s">
        <v>494</v>
      </c>
      <c r="D128" s="416" t="s">
        <v>166</v>
      </c>
      <c r="E128" s="378">
        <v>1100</v>
      </c>
    </row>
    <row r="129" spans="1:5" ht="21.75" customHeight="1">
      <c r="A129" s="450" t="s">
        <v>212</v>
      </c>
      <c r="B129" s="477">
        <v>503</v>
      </c>
      <c r="C129" s="456" t="s">
        <v>495</v>
      </c>
      <c r="D129" s="478"/>
      <c r="E129" s="479">
        <f>E130</f>
        <v>180</v>
      </c>
    </row>
    <row r="130" spans="1:5" ht="16.5" customHeight="1">
      <c r="A130" s="347" t="s">
        <v>468</v>
      </c>
      <c r="B130" s="411">
        <v>503</v>
      </c>
      <c r="C130" s="304" t="s">
        <v>495</v>
      </c>
      <c r="D130" s="412" t="s">
        <v>371</v>
      </c>
      <c r="E130" s="376">
        <f>E131</f>
        <v>180</v>
      </c>
    </row>
    <row r="131" spans="1:5" ht="26.25" customHeight="1">
      <c r="A131" s="341" t="s">
        <v>349</v>
      </c>
      <c r="B131" s="415">
        <v>503</v>
      </c>
      <c r="C131" s="305" t="s">
        <v>495</v>
      </c>
      <c r="D131" s="416" t="s">
        <v>166</v>
      </c>
      <c r="E131" s="378">
        <v>180</v>
      </c>
    </row>
    <row r="132" spans="1:5" ht="27" customHeight="1">
      <c r="A132" s="346" t="s">
        <v>224</v>
      </c>
      <c r="B132" s="409">
        <v>503</v>
      </c>
      <c r="C132" s="311" t="s">
        <v>496</v>
      </c>
      <c r="D132" s="410"/>
      <c r="E132" s="375">
        <f>E133</f>
        <v>100</v>
      </c>
    </row>
    <row r="133" spans="1:5" ht="17.25" customHeight="1">
      <c r="A133" s="347" t="s">
        <v>468</v>
      </c>
      <c r="B133" s="411">
        <v>503</v>
      </c>
      <c r="C133" s="304" t="s">
        <v>517</v>
      </c>
      <c r="D133" s="412" t="s">
        <v>371</v>
      </c>
      <c r="E133" s="376">
        <f>E134</f>
        <v>100</v>
      </c>
    </row>
    <row r="134" spans="1:5" ht="27" customHeight="1">
      <c r="A134" s="341" t="s">
        <v>349</v>
      </c>
      <c r="B134" s="415">
        <v>503</v>
      </c>
      <c r="C134" s="305" t="s">
        <v>517</v>
      </c>
      <c r="D134" s="416" t="s">
        <v>166</v>
      </c>
      <c r="E134" s="378">
        <v>100</v>
      </c>
    </row>
    <row r="135" spans="1:5" ht="16.5" customHeight="1">
      <c r="A135" s="352" t="s">
        <v>96</v>
      </c>
      <c r="B135" s="381">
        <v>700</v>
      </c>
      <c r="C135" s="310"/>
      <c r="D135" s="417"/>
      <c r="E135" s="362">
        <f>E136+E140</f>
        <v>787</v>
      </c>
    </row>
    <row r="136" spans="1:5" ht="20.25" customHeight="1">
      <c r="A136" s="421" t="s">
        <v>351</v>
      </c>
      <c r="B136" s="422">
        <v>705</v>
      </c>
      <c r="C136" s="423"/>
      <c r="D136" s="424"/>
      <c r="E136" s="425">
        <f>E137</f>
        <v>87</v>
      </c>
    </row>
    <row r="137" spans="1:5" ht="44.25" customHeight="1">
      <c r="A137" s="484" t="s">
        <v>497</v>
      </c>
      <c r="B137" s="389">
        <v>705</v>
      </c>
      <c r="C137" s="230" t="s">
        <v>498</v>
      </c>
      <c r="D137" s="390"/>
      <c r="E137" s="366">
        <f>E138</f>
        <v>87</v>
      </c>
    </row>
    <row r="138" spans="1:5" ht="16.5" customHeight="1">
      <c r="A138" s="350" t="s">
        <v>468</v>
      </c>
      <c r="B138" s="391">
        <v>705</v>
      </c>
      <c r="C138" s="32" t="s">
        <v>498</v>
      </c>
      <c r="D138" s="392" t="s">
        <v>371</v>
      </c>
      <c r="E138" s="367">
        <f>E139</f>
        <v>87</v>
      </c>
    </row>
    <row r="139" spans="1:5" ht="27.75" customHeight="1">
      <c r="A139" s="341" t="s">
        <v>349</v>
      </c>
      <c r="B139" s="389">
        <v>705</v>
      </c>
      <c r="C139" s="230" t="s">
        <v>498</v>
      </c>
      <c r="D139" s="390" t="s">
        <v>166</v>
      </c>
      <c r="E139" s="366">
        <v>87</v>
      </c>
    </row>
    <row r="140" spans="1:5" ht="18" customHeight="1">
      <c r="A140" s="349" t="s">
        <v>538</v>
      </c>
      <c r="B140" s="383">
        <v>709</v>
      </c>
      <c r="C140" s="308"/>
      <c r="D140" s="384"/>
      <c r="E140" s="363">
        <f>E141+E144+E147</f>
        <v>700</v>
      </c>
    </row>
    <row r="141" spans="1:5" ht="27.75" customHeight="1">
      <c r="A141" s="421" t="s">
        <v>512</v>
      </c>
      <c r="B141" s="422">
        <v>709</v>
      </c>
      <c r="C141" s="423" t="s">
        <v>499</v>
      </c>
      <c r="D141" s="424"/>
      <c r="E141" s="425">
        <f>E142</f>
        <v>250</v>
      </c>
    </row>
    <row r="142" spans="1:5" ht="18.75" customHeight="1">
      <c r="A142" s="345" t="s">
        <v>468</v>
      </c>
      <c r="B142" s="387">
        <v>709</v>
      </c>
      <c r="C142" s="227" t="s">
        <v>499</v>
      </c>
      <c r="D142" s="388" t="s">
        <v>371</v>
      </c>
      <c r="E142" s="365">
        <f>E143</f>
        <v>250</v>
      </c>
    </row>
    <row r="143" spans="1:5" ht="26.25" customHeight="1">
      <c r="A143" s="341" t="s">
        <v>349</v>
      </c>
      <c r="B143" s="389">
        <v>709</v>
      </c>
      <c r="C143" s="230" t="s">
        <v>499</v>
      </c>
      <c r="D143" s="390" t="s">
        <v>166</v>
      </c>
      <c r="E143" s="366">
        <v>250</v>
      </c>
    </row>
    <row r="144" spans="1:5" ht="30" customHeight="1">
      <c r="A144" s="421" t="s">
        <v>500</v>
      </c>
      <c r="B144" s="422">
        <v>709</v>
      </c>
      <c r="C144" s="423" t="s">
        <v>477</v>
      </c>
      <c r="D144" s="424"/>
      <c r="E144" s="425">
        <f>E145</f>
        <v>200</v>
      </c>
    </row>
    <row r="145" spans="1:5" ht="18.75" customHeight="1">
      <c r="A145" s="345" t="s">
        <v>468</v>
      </c>
      <c r="B145" s="387">
        <v>709</v>
      </c>
      <c r="C145" s="227" t="s">
        <v>477</v>
      </c>
      <c r="D145" s="388" t="s">
        <v>371</v>
      </c>
      <c r="E145" s="365">
        <f>E146</f>
        <v>200</v>
      </c>
    </row>
    <row r="146" spans="1:5" ht="26.25" customHeight="1">
      <c r="A146" s="341" t="s">
        <v>349</v>
      </c>
      <c r="B146" s="389">
        <v>709</v>
      </c>
      <c r="C146" s="230" t="s">
        <v>477</v>
      </c>
      <c r="D146" s="390" t="s">
        <v>166</v>
      </c>
      <c r="E146" s="366">
        <v>200</v>
      </c>
    </row>
    <row r="147" spans="1:5" ht="46.5" customHeight="1">
      <c r="A147" s="485" t="s">
        <v>513</v>
      </c>
      <c r="B147" s="422">
        <v>709</v>
      </c>
      <c r="C147" s="423" t="s">
        <v>502</v>
      </c>
      <c r="D147" s="424"/>
      <c r="E147" s="425">
        <f>E148</f>
        <v>250</v>
      </c>
    </row>
    <row r="148" spans="1:5" ht="18.75" customHeight="1">
      <c r="A148" s="345" t="s">
        <v>468</v>
      </c>
      <c r="B148" s="387">
        <v>709</v>
      </c>
      <c r="C148" s="227" t="s">
        <v>502</v>
      </c>
      <c r="D148" s="388" t="s">
        <v>371</v>
      </c>
      <c r="E148" s="365">
        <f>E149</f>
        <v>250</v>
      </c>
    </row>
    <row r="149" spans="1:5" ht="30" customHeight="1">
      <c r="A149" s="341" t="s">
        <v>349</v>
      </c>
      <c r="B149" s="389">
        <v>709</v>
      </c>
      <c r="C149" s="230" t="s">
        <v>502</v>
      </c>
      <c r="D149" s="390" t="s">
        <v>166</v>
      </c>
      <c r="E149" s="366">
        <v>250</v>
      </c>
    </row>
    <row r="150" spans="1:5" ht="17.25" customHeight="1">
      <c r="A150" s="352" t="s">
        <v>117</v>
      </c>
      <c r="B150" s="381">
        <v>800</v>
      </c>
      <c r="C150" s="307"/>
      <c r="D150" s="382"/>
      <c r="E150" s="362">
        <f>E151+E155</f>
        <v>11080</v>
      </c>
    </row>
    <row r="151" spans="1:5" ht="15">
      <c r="A151" s="353" t="s">
        <v>98</v>
      </c>
      <c r="B151" s="385">
        <v>801</v>
      </c>
      <c r="C151" s="306"/>
      <c r="D151" s="386"/>
      <c r="E151" s="364">
        <f>E152</f>
        <v>9330</v>
      </c>
    </row>
    <row r="152" spans="1:5" ht="27.75" customHeight="1">
      <c r="A152" s="449" t="s">
        <v>99</v>
      </c>
      <c r="B152" s="440">
        <v>801</v>
      </c>
      <c r="C152" s="441" t="s">
        <v>503</v>
      </c>
      <c r="D152" s="442"/>
      <c r="E152" s="443">
        <f>E153</f>
        <v>9330</v>
      </c>
    </row>
    <row r="153" spans="1:5" ht="17.25" customHeight="1">
      <c r="A153" s="350" t="s">
        <v>468</v>
      </c>
      <c r="B153" s="391">
        <v>801</v>
      </c>
      <c r="C153" s="32" t="s">
        <v>503</v>
      </c>
      <c r="D153" s="392" t="s">
        <v>371</v>
      </c>
      <c r="E153" s="367">
        <f>E154</f>
        <v>9330</v>
      </c>
    </row>
    <row r="154" spans="1:5" ht="28.5" customHeight="1">
      <c r="A154" s="341" t="s">
        <v>349</v>
      </c>
      <c r="B154" s="389">
        <v>801</v>
      </c>
      <c r="C154" s="230" t="s">
        <v>503</v>
      </c>
      <c r="D154" s="390" t="s">
        <v>166</v>
      </c>
      <c r="E154" s="366">
        <v>9330</v>
      </c>
    </row>
    <row r="155" spans="1:5" s="20" customFormat="1" ht="17.25" customHeight="1">
      <c r="A155" s="349" t="s">
        <v>222</v>
      </c>
      <c r="B155" s="383">
        <v>804</v>
      </c>
      <c r="C155" s="306"/>
      <c r="D155" s="386"/>
      <c r="E155" s="363">
        <f>E156+E159</f>
        <v>1750</v>
      </c>
    </row>
    <row r="156" spans="1:5" s="20" customFormat="1" ht="26.25" customHeight="1">
      <c r="A156" s="486" t="s">
        <v>523</v>
      </c>
      <c r="B156" s="422">
        <v>804</v>
      </c>
      <c r="C156" s="423" t="s">
        <v>524</v>
      </c>
      <c r="D156" s="424"/>
      <c r="E156" s="425">
        <f>E157</f>
        <v>1400</v>
      </c>
    </row>
    <row r="157" spans="1:5" s="20" customFormat="1" ht="17.25" customHeight="1">
      <c r="A157" s="345" t="s">
        <v>468</v>
      </c>
      <c r="B157" s="387">
        <v>804</v>
      </c>
      <c r="C157" s="227" t="s">
        <v>524</v>
      </c>
      <c r="D157" s="388" t="s">
        <v>371</v>
      </c>
      <c r="E157" s="365">
        <f>E158</f>
        <v>1400</v>
      </c>
    </row>
    <row r="158" spans="1:5" s="20" customFormat="1" ht="24" customHeight="1">
      <c r="A158" s="341" t="s">
        <v>349</v>
      </c>
      <c r="B158" s="389">
        <v>804</v>
      </c>
      <c r="C158" s="230" t="s">
        <v>524</v>
      </c>
      <c r="D158" s="390" t="s">
        <v>166</v>
      </c>
      <c r="E158" s="366">
        <f>1400</f>
        <v>1400</v>
      </c>
    </row>
    <row r="159" spans="1:5" s="20" customFormat="1" ht="28.5" customHeight="1">
      <c r="A159" s="421" t="s">
        <v>504</v>
      </c>
      <c r="B159" s="422">
        <v>804</v>
      </c>
      <c r="C159" s="423" t="s">
        <v>501</v>
      </c>
      <c r="D159" s="424"/>
      <c r="E159" s="425">
        <f>E160</f>
        <v>350</v>
      </c>
    </row>
    <row r="160" spans="1:5" s="20" customFormat="1" ht="18.75" customHeight="1">
      <c r="A160" s="345" t="s">
        <v>468</v>
      </c>
      <c r="B160" s="387">
        <v>804</v>
      </c>
      <c r="C160" s="227" t="s">
        <v>501</v>
      </c>
      <c r="D160" s="388" t="s">
        <v>371</v>
      </c>
      <c r="E160" s="365">
        <f>E161</f>
        <v>350</v>
      </c>
    </row>
    <row r="161" spans="1:5" s="20" customFormat="1" ht="29.25" customHeight="1">
      <c r="A161" s="341" t="s">
        <v>349</v>
      </c>
      <c r="B161" s="389">
        <v>804</v>
      </c>
      <c r="C161" s="230" t="s">
        <v>501</v>
      </c>
      <c r="D161" s="390" t="s">
        <v>166</v>
      </c>
      <c r="E161" s="366">
        <v>350</v>
      </c>
    </row>
    <row r="162" spans="1:5" ht="17.25" customHeight="1">
      <c r="A162" s="352" t="s">
        <v>100</v>
      </c>
      <c r="B162" s="381">
        <v>1000</v>
      </c>
      <c r="C162" s="307"/>
      <c r="D162" s="382"/>
      <c r="E162" s="362">
        <f>E163+E167</f>
        <v>19108.200000000004</v>
      </c>
    </row>
    <row r="163" spans="1:5" s="154" customFormat="1" ht="18.75" customHeight="1">
      <c r="A163" s="349" t="s">
        <v>397</v>
      </c>
      <c r="B163" s="383">
        <v>1003</v>
      </c>
      <c r="C163" s="308"/>
      <c r="D163" s="384"/>
      <c r="E163" s="363">
        <f>E164</f>
        <v>483.9</v>
      </c>
    </row>
    <row r="164" spans="1:5" ht="28.5">
      <c r="A164" s="449" t="s">
        <v>398</v>
      </c>
      <c r="B164" s="440">
        <v>1003</v>
      </c>
      <c r="C164" s="441" t="s">
        <v>505</v>
      </c>
      <c r="D164" s="442"/>
      <c r="E164" s="443">
        <f>E165</f>
        <v>483.9</v>
      </c>
    </row>
    <row r="165" spans="1:5" ht="17.25" customHeight="1">
      <c r="A165" s="343" t="s">
        <v>374</v>
      </c>
      <c r="B165" s="391">
        <v>1003</v>
      </c>
      <c r="C165" s="32" t="s">
        <v>505</v>
      </c>
      <c r="D165" s="392" t="s">
        <v>375</v>
      </c>
      <c r="E165" s="367">
        <f>E166</f>
        <v>483.9</v>
      </c>
    </row>
    <row r="166" spans="1:5" ht="17.25" customHeight="1">
      <c r="A166" s="343" t="s">
        <v>372</v>
      </c>
      <c r="B166" s="389">
        <v>1003</v>
      </c>
      <c r="C166" s="230" t="s">
        <v>505</v>
      </c>
      <c r="D166" s="390" t="s">
        <v>373</v>
      </c>
      <c r="E166" s="366">
        <v>483.9</v>
      </c>
    </row>
    <row r="167" spans="1:5" ht="18" customHeight="1">
      <c r="A167" s="349" t="s">
        <v>101</v>
      </c>
      <c r="B167" s="383">
        <v>1004</v>
      </c>
      <c r="C167" s="306"/>
      <c r="D167" s="386"/>
      <c r="E167" s="363">
        <f>E168+E171</f>
        <v>18624.300000000003</v>
      </c>
    </row>
    <row r="168" spans="1:5" s="286" customFormat="1" ht="42.75">
      <c r="A168" s="421" t="s">
        <v>451</v>
      </c>
      <c r="B168" s="422">
        <v>1004</v>
      </c>
      <c r="C168" s="456" t="s">
        <v>521</v>
      </c>
      <c r="D168" s="424"/>
      <c r="E168" s="425">
        <f>E169</f>
        <v>12822.7</v>
      </c>
    </row>
    <row r="169" spans="1:5" ht="18" customHeight="1">
      <c r="A169" s="340" t="s">
        <v>374</v>
      </c>
      <c r="B169" s="387">
        <v>1004</v>
      </c>
      <c r="C169" s="304" t="s">
        <v>521</v>
      </c>
      <c r="D169" s="388" t="s">
        <v>375</v>
      </c>
      <c r="E169" s="365">
        <f>E170</f>
        <v>12822.7</v>
      </c>
    </row>
    <row r="170" spans="1:5" ht="18" customHeight="1">
      <c r="A170" s="343" t="s">
        <v>372</v>
      </c>
      <c r="B170" s="391">
        <v>1004</v>
      </c>
      <c r="C170" s="302" t="s">
        <v>521</v>
      </c>
      <c r="D170" s="392" t="s">
        <v>373</v>
      </c>
      <c r="E170" s="367">
        <v>12822.7</v>
      </c>
    </row>
    <row r="171" spans="1:5" ht="46.5" customHeight="1">
      <c r="A171" s="343" t="s">
        <v>450</v>
      </c>
      <c r="B171" s="405">
        <v>1004</v>
      </c>
      <c r="C171" s="302" t="s">
        <v>522</v>
      </c>
      <c r="D171" s="406"/>
      <c r="E171" s="373">
        <f>E172</f>
        <v>5801.6</v>
      </c>
    </row>
    <row r="172" spans="1:5" ht="15.75" customHeight="1">
      <c r="A172" s="343" t="s">
        <v>374</v>
      </c>
      <c r="B172" s="405">
        <v>1004</v>
      </c>
      <c r="C172" s="302" t="s">
        <v>522</v>
      </c>
      <c r="D172" s="406" t="s">
        <v>375</v>
      </c>
      <c r="E172" s="373">
        <f>E173</f>
        <v>5801.6</v>
      </c>
    </row>
    <row r="173" spans="1:5" ht="15.75" customHeight="1">
      <c r="A173" s="341" t="s">
        <v>347</v>
      </c>
      <c r="B173" s="393">
        <v>1004</v>
      </c>
      <c r="C173" s="305" t="s">
        <v>522</v>
      </c>
      <c r="D173" s="394" t="s">
        <v>348</v>
      </c>
      <c r="E173" s="368">
        <v>5801.6</v>
      </c>
    </row>
    <row r="174" spans="1:5" ht="18.75" customHeight="1">
      <c r="A174" s="357" t="s">
        <v>109</v>
      </c>
      <c r="B174" s="381">
        <v>1100</v>
      </c>
      <c r="C174" s="307"/>
      <c r="D174" s="382"/>
      <c r="E174" s="362">
        <f>E175</f>
        <v>1000</v>
      </c>
    </row>
    <row r="175" spans="1:5" ht="15.75" customHeight="1">
      <c r="A175" s="358" t="s">
        <v>518</v>
      </c>
      <c r="B175" s="385">
        <v>1101</v>
      </c>
      <c r="C175" s="306"/>
      <c r="D175" s="386"/>
      <c r="E175" s="364">
        <f>E176</f>
        <v>1000</v>
      </c>
    </row>
    <row r="176" spans="1:5" ht="57" customHeight="1">
      <c r="A176" s="449" t="s">
        <v>402</v>
      </c>
      <c r="B176" s="440">
        <v>1101</v>
      </c>
      <c r="C176" s="441" t="s">
        <v>506</v>
      </c>
      <c r="D176" s="442"/>
      <c r="E176" s="443">
        <f>E177</f>
        <v>1000</v>
      </c>
    </row>
    <row r="177" spans="1:5" ht="18" customHeight="1">
      <c r="A177" s="350" t="s">
        <v>468</v>
      </c>
      <c r="B177" s="391">
        <v>1101</v>
      </c>
      <c r="C177" s="32" t="s">
        <v>506</v>
      </c>
      <c r="D177" s="392" t="s">
        <v>371</v>
      </c>
      <c r="E177" s="367">
        <f>E178</f>
        <v>1000</v>
      </c>
    </row>
    <row r="178" spans="1:5" ht="24.75" customHeight="1">
      <c r="A178" s="341" t="s">
        <v>349</v>
      </c>
      <c r="B178" s="389">
        <v>1101</v>
      </c>
      <c r="C178" s="230" t="s">
        <v>506</v>
      </c>
      <c r="D178" s="390" t="s">
        <v>166</v>
      </c>
      <c r="E178" s="366">
        <v>1000</v>
      </c>
    </row>
    <row r="179" spans="1:5" ht="15.75" customHeight="1">
      <c r="A179" s="352" t="s">
        <v>111</v>
      </c>
      <c r="B179" s="381">
        <v>1200</v>
      </c>
      <c r="C179" s="310"/>
      <c r="D179" s="417"/>
      <c r="E179" s="362">
        <f>E180</f>
        <v>530</v>
      </c>
    </row>
    <row r="180" spans="1:5" ht="17.25" customHeight="1">
      <c r="A180" s="358" t="s">
        <v>24</v>
      </c>
      <c r="B180" s="385">
        <v>1202</v>
      </c>
      <c r="C180" s="313"/>
      <c r="D180" s="407"/>
      <c r="E180" s="364">
        <f>E181</f>
        <v>530</v>
      </c>
    </row>
    <row r="181" spans="1:5" ht="18" customHeight="1">
      <c r="A181" s="421" t="s">
        <v>401</v>
      </c>
      <c r="B181" s="422">
        <v>1202</v>
      </c>
      <c r="C181" s="423" t="s">
        <v>507</v>
      </c>
      <c r="D181" s="424"/>
      <c r="E181" s="425">
        <f>E182</f>
        <v>530</v>
      </c>
    </row>
    <row r="182" spans="1:5" ht="16.5" customHeight="1">
      <c r="A182" s="345" t="s">
        <v>468</v>
      </c>
      <c r="B182" s="387">
        <v>1202</v>
      </c>
      <c r="C182" s="227" t="s">
        <v>507</v>
      </c>
      <c r="D182" s="388" t="s">
        <v>371</v>
      </c>
      <c r="E182" s="365">
        <f>E183</f>
        <v>530</v>
      </c>
    </row>
    <row r="183" spans="1:5" ht="29.25" customHeight="1">
      <c r="A183" s="341" t="s">
        <v>349</v>
      </c>
      <c r="B183" s="389">
        <v>1202</v>
      </c>
      <c r="C183" s="230" t="s">
        <v>507</v>
      </c>
      <c r="D183" s="390" t="s">
        <v>166</v>
      </c>
      <c r="E183" s="366">
        <v>530</v>
      </c>
    </row>
    <row r="184" spans="1:5" ht="27" customHeight="1">
      <c r="A184" s="359" t="s">
        <v>104</v>
      </c>
      <c r="B184" s="418"/>
      <c r="C184" s="419"/>
      <c r="D184" s="420"/>
      <c r="E184" s="379">
        <f>E12+E79+E84+E93+E135+E150+E162+E174+E179</f>
        <v>118309.1</v>
      </c>
    </row>
  </sheetData>
  <sheetProtection/>
  <mergeCells count="5">
    <mergeCell ref="A10:A11"/>
    <mergeCell ref="B10:B11"/>
    <mergeCell ref="C10:C11"/>
    <mergeCell ref="D10:D11"/>
    <mergeCell ref="E10:E11"/>
  </mergeCells>
  <printOptions horizontalCentered="1"/>
  <pageMargins left="0.2362204724409449" right="0.15748031496062992" top="0.2362204724409449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331" t="s">
        <v>459</v>
      </c>
      <c r="D4" s="331"/>
      <c r="E4" s="331"/>
    </row>
    <row r="5" spans="3:5" s="21" customFormat="1" ht="15">
      <c r="C5" s="331" t="s">
        <v>458</v>
      </c>
      <c r="D5" s="331"/>
      <c r="E5" s="331"/>
    </row>
    <row r="6" spans="1:6" s="21" customFormat="1" ht="40.5" customHeight="1">
      <c r="A6" s="335" t="s">
        <v>460</v>
      </c>
      <c r="B6" s="335"/>
      <c r="C6" s="335"/>
      <c r="D6" s="335"/>
      <c r="E6" s="271"/>
      <c r="F6" s="271"/>
    </row>
    <row r="7" ht="15.75">
      <c r="E7" s="18" t="s">
        <v>218</v>
      </c>
    </row>
    <row r="8" spans="1:5" ht="12.75" customHeight="1">
      <c r="A8" s="332" t="s">
        <v>46</v>
      </c>
      <c r="B8" s="334" t="s">
        <v>48</v>
      </c>
      <c r="C8" s="334" t="s">
        <v>43</v>
      </c>
      <c r="D8" s="334" t="s">
        <v>49</v>
      </c>
      <c r="E8" s="334" t="s">
        <v>50</v>
      </c>
    </row>
    <row r="9" spans="1:5" ht="33" customHeight="1">
      <c r="A9" s="333"/>
      <c r="B9" s="333"/>
      <c r="C9" s="333"/>
      <c r="D9" s="333"/>
      <c r="E9" s="333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331" t="s">
        <v>459</v>
      </c>
      <c r="D4" s="331"/>
      <c r="E4" s="331"/>
    </row>
    <row r="5" spans="3:5" s="21" customFormat="1" ht="15">
      <c r="C5" s="331" t="s">
        <v>458</v>
      </c>
      <c r="D5" s="331"/>
      <c r="E5" s="331"/>
    </row>
    <row r="6" spans="1:6" s="21" customFormat="1" ht="19.5" customHeight="1">
      <c r="A6" s="271"/>
      <c r="B6" s="271"/>
      <c r="C6" s="331" t="s">
        <v>461</v>
      </c>
      <c r="D6" s="331"/>
      <c r="E6" s="331"/>
      <c r="F6" s="271"/>
    </row>
    <row r="7" spans="1:6" s="21" customFormat="1" ht="40.5" customHeight="1">
      <c r="A7" s="335" t="s">
        <v>460</v>
      </c>
      <c r="B7" s="335"/>
      <c r="C7" s="335"/>
      <c r="D7" s="335"/>
      <c r="E7" s="271"/>
      <c r="F7" s="271"/>
    </row>
    <row r="8" ht="15.75">
      <c r="E8" s="18" t="s">
        <v>218</v>
      </c>
    </row>
    <row r="9" spans="1:5" ht="12.75" customHeight="1">
      <c r="A9" s="332" t="s">
        <v>46</v>
      </c>
      <c r="B9" s="334" t="s">
        <v>48</v>
      </c>
      <c r="C9" s="334" t="s">
        <v>43</v>
      </c>
      <c r="D9" s="334" t="s">
        <v>49</v>
      </c>
      <c r="E9" s="334" t="s">
        <v>50</v>
      </c>
    </row>
    <row r="10" spans="1:5" ht="33" customHeight="1">
      <c r="A10" s="333"/>
      <c r="B10" s="333"/>
      <c r="C10" s="333"/>
      <c r="D10" s="333"/>
      <c r="E10" s="333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316">
        <v>2012</v>
      </c>
      <c r="D3" s="314"/>
      <c r="E3" s="316">
        <v>2013</v>
      </c>
      <c r="F3" s="317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320" t="s">
        <v>47</v>
      </c>
      <c r="B7" s="322" t="s">
        <v>46</v>
      </c>
      <c r="C7" s="318" t="s">
        <v>48</v>
      </c>
      <c r="D7" s="318" t="s">
        <v>43</v>
      </c>
      <c r="E7" s="318" t="s">
        <v>49</v>
      </c>
      <c r="F7" s="318" t="s">
        <v>50</v>
      </c>
    </row>
    <row r="8" spans="1:6" ht="12.75" customHeight="1">
      <c r="A8" s="321"/>
      <c r="B8" s="323"/>
      <c r="C8" s="319"/>
      <c r="D8" s="319"/>
      <c r="E8" s="319"/>
      <c r="F8" s="319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322" t="s">
        <v>46</v>
      </c>
      <c r="B8" s="324" t="s">
        <v>345</v>
      </c>
      <c r="C8" s="318" t="s">
        <v>48</v>
      </c>
      <c r="D8" s="318" t="s">
        <v>43</v>
      </c>
      <c r="E8" s="318" t="s">
        <v>49</v>
      </c>
      <c r="F8" s="318" t="s">
        <v>50</v>
      </c>
    </row>
    <row r="9" spans="1:6" ht="12.75" customHeight="1">
      <c r="A9" s="323"/>
      <c r="B9" s="325"/>
      <c r="C9" s="319"/>
      <c r="D9" s="319"/>
      <c r="E9" s="319"/>
      <c r="F9" s="319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322" t="s">
        <v>46</v>
      </c>
      <c r="B8" s="324" t="s">
        <v>345</v>
      </c>
      <c r="C8" s="318" t="s">
        <v>48</v>
      </c>
      <c r="D8" s="318" t="s">
        <v>43</v>
      </c>
      <c r="E8" s="318" t="s">
        <v>49</v>
      </c>
      <c r="F8" s="318" t="s">
        <v>50</v>
      </c>
    </row>
    <row r="9" spans="1:6" ht="12.75" customHeight="1">
      <c r="A9" s="323"/>
      <c r="B9" s="325"/>
      <c r="C9" s="319"/>
      <c r="D9" s="319"/>
      <c r="E9" s="319"/>
      <c r="F9" s="319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322" t="s">
        <v>46</v>
      </c>
      <c r="B9" s="318" t="s">
        <v>48</v>
      </c>
      <c r="C9" s="318" t="s">
        <v>43</v>
      </c>
      <c r="D9" s="318" t="s">
        <v>49</v>
      </c>
      <c r="E9" s="318" t="s">
        <v>50</v>
      </c>
    </row>
    <row r="10" spans="1:5" ht="12.75" customHeight="1">
      <c r="A10" s="323"/>
      <c r="B10" s="319"/>
      <c r="C10" s="319"/>
      <c r="D10" s="319"/>
      <c r="E10" s="319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322" t="s">
        <v>46</v>
      </c>
      <c r="B11" s="318" t="s">
        <v>48</v>
      </c>
      <c r="C11" s="318" t="s">
        <v>43</v>
      </c>
      <c r="D11" s="318" t="s">
        <v>49</v>
      </c>
      <c r="E11" s="318" t="s">
        <v>50</v>
      </c>
    </row>
    <row r="12" spans="1:5" ht="12.75" customHeight="1">
      <c r="A12" s="323"/>
      <c r="B12" s="319"/>
      <c r="C12" s="319"/>
      <c r="D12" s="319"/>
      <c r="E12" s="319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322" t="s">
        <v>46</v>
      </c>
      <c r="B12" s="318" t="s">
        <v>48</v>
      </c>
      <c r="C12" s="318" t="s">
        <v>43</v>
      </c>
      <c r="D12" s="318" t="s">
        <v>49</v>
      </c>
      <c r="E12" s="318" t="s">
        <v>50</v>
      </c>
    </row>
    <row r="13" spans="1:5" ht="12.75" customHeight="1">
      <c r="A13" s="323"/>
      <c r="B13" s="319"/>
      <c r="C13" s="319"/>
      <c r="D13" s="319"/>
      <c r="E13" s="319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322" t="s">
        <v>46</v>
      </c>
      <c r="B13" s="318" t="s">
        <v>48</v>
      </c>
      <c r="C13" s="318" t="s">
        <v>43</v>
      </c>
      <c r="D13" s="318" t="s">
        <v>49</v>
      </c>
      <c r="E13" s="318" t="s">
        <v>50</v>
      </c>
    </row>
    <row r="14" spans="1:5" ht="12.75" customHeight="1">
      <c r="A14" s="323"/>
      <c r="B14" s="319"/>
      <c r="C14" s="319"/>
      <c r="D14" s="319"/>
      <c r="E14" s="319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2016-11-15T10:08:04Z</cp:lastPrinted>
  <dcterms:created xsi:type="dcterms:W3CDTF">1996-10-08T23:32:33Z</dcterms:created>
  <dcterms:modified xsi:type="dcterms:W3CDTF">2016-11-15T10:12:10Z</dcterms:modified>
  <cp:category/>
  <cp:version/>
  <cp:contentType/>
  <cp:contentStatus/>
</cp:coreProperties>
</file>