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 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<sst xmlns="http://schemas.openxmlformats.org/spreadsheetml/2006/main" count="60" uniqueCount="60">
  <si>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№ п/п</t>
  </si>
  <si>
    <t>Наименование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</si>
  <si>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</si>
  <si>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</si>
  <si>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</si>
  <si>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</si>
  <si>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</si>
  <si>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</si>
  <si>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</si>
  <si>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</si>
  <si>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</si>
  <si>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</si>
  <si>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</si>
  <si>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</si>
  <si>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</si>
  <si>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</si>
  <si>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</si>
  <si>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</si>
  <si>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</si>
  <si>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</si>
  <si>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</si>
  <si>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</si>
  <si>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</si>
  <si>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</si>
  <si>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</si>
  <si>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</si>
  <si>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Исполнено</t>
  </si>
  <si>
    <t>% исполнения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</si>
  <si>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</si>
  <si>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</si>
  <si>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</si>
  <si>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</si>
  <si>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</si>
  <si>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</si>
  <si>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</si>
  <si>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</si>
  <si>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</si>
  <si>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</si>
  <si>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</si>
  <si>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</si>
  <si>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</si>
  <si>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</si>
  <si>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</si>
  <si>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</si>
  <si>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</si>
  <si>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</si>
  <si>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</si>
  <si>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Другие вопросы в области культуры и кинематографии</t>
  </si>
  <si>
    <t>Профессиональная подготовка, переподготовка и повышение квалификации</t>
  </si>
  <si>
    <t>Общеэкономические вопросы</t>
  </si>
  <si>
    <t>1.5.</t>
  </si>
  <si>
    <t>4.</t>
  </si>
  <si>
    <t>4.1.</t>
  </si>
  <si>
    <t>5.2.</t>
  </si>
  <si>
    <t>6.2.</t>
  </si>
  <si>
    <t xml:space="preserve">                        Показатели расходов бюджета муниципального образования МО Юнтолово за 2015 год   </t>
  </si>
  <si>
    <t>3.1.</t>
  </si>
  <si>
    <t>НАЦИОНАЛЬНАЯ ЭКОНОМИКА</t>
  </si>
  <si>
    <t>Приложение  4</t>
  </si>
  <si>
    <t>к Решению МС № 02-03/06  от 28.04.2016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</si>
</sst>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173" fontId="10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right"/>
    </xf>
    <xf numFmtId="173" fontId="1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17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0" fontId="1" fillId="0" borderId="17" xfId="0" applyFont="1" applyFill="1" applyBorder="1" applyAlignment="1">
      <alignment vertical="justify" wrapText="1"/>
    </xf>
    <xf numFmtId="49" fontId="1" fillId="0" borderId="15" xfId="0" applyNumberFormat="1" applyFont="1" applyBorder="1" applyAlignment="1">
      <alignment horizontal="left"/>
    </xf>
    <xf numFmtId="172" fontId="10" fillId="0" borderId="18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right"/>
    </xf>
    <xf numFmtId="173" fontId="10" fillId="0" borderId="11" xfId="0" applyNumberFormat="1" applyFont="1" applyBorder="1" applyAlignment="1">
      <alignment horizontal="right"/>
    </xf>
    <xf numFmtId="173" fontId="10" fillId="0" borderId="13" xfId="0" applyNumberFormat="1" applyFont="1" applyBorder="1" applyAlignment="1">
      <alignment horizontal="right"/>
    </xf>
    <xf numFmtId="173" fontId="10" fillId="0" borderId="20" xfId="0" applyNumberFormat="1" applyFont="1" applyBorder="1" applyAlignment="1">
      <alignment horizontal="right"/>
    </xf>
    <xf numFmtId="173" fontId="1" fillId="0" borderId="21" xfId="0" applyNumberFormat="1" applyFont="1" applyBorder="1" applyAlignment="1">
      <alignment/>
    </xf>
    <xf numFmtId="173" fontId="10" fillId="0" borderId="21" xfId="0" applyNumberFormat="1" applyFont="1" applyBorder="1" applyAlignment="1">
      <alignment/>
    </xf>
    <xf numFmtId="173" fontId="10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Fill="1" applyBorder="1" applyAlignment="1">
      <alignment vertical="justify" wrapText="1"/>
    </xf>
    <xf numFmtId="172" fontId="9" fillId="0" borderId="11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right"/>
    </xf>
    <xf numFmtId="173" fontId="9" fillId="0" borderId="21" xfId="0" applyNumberFormat="1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73" fontId="10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2" max="2" width="85.7109375" style="0" customWidth="1"/>
    <col min="3" max="3" width="15.00390625" style="0" customWidth="1"/>
    <col min="4" max="4" width="13.28125" style="0" customWidth="1"/>
    <col min="5" max="5" width="12.28125" style="0" customWidth="1"/>
    <col min="6" max="6" width="13.00390625" style="0" customWidth="1"/>
  </cols>
  <sheetData>
    <row r="1" spans="1:4" ht="15.75">
      <c r="A1" s="21"/>
      <c r="B1" s="14"/>
      <c r="C1" s="1"/>
      <c r="D1" t="s">
        <v>58</v>
      </c>
    </row>
    <row r="2" ht="15.75" customHeight="1">
      <c r="D2" t="s">
        <v>59</v>
      </c>
    </row>
    <row r="3" ht="15.75" customHeight="1"/>
    <row r="4" spans="3:4" ht="18.75" customHeight="1">
      <c r="C4" s="3"/>
      <c r="D4" s="4"/>
    </row>
    <row r="5" s="5" customFormat="1" ht="15.75">
      <c r="B5" s="14" t="s">
        <v>55</v>
      </c>
    </row>
    <row r="6" s="5" customFormat="1" ht="15.75">
      <c r="B6" s="14" t="s">
        <v>25</v>
      </c>
    </row>
    <row r="7" s="5" customFormat="1" ht="14.25" customHeight="1">
      <c r="B7" s="11"/>
    </row>
    <row r="8" spans="2:6" ht="18">
      <c r="B8" s="6"/>
      <c r="D8" s="13"/>
      <c r="F8" s="13" t="s">
        <v>32</v>
      </c>
    </row>
    <row r="9" spans="1:6" ht="12.75" customHeight="1">
      <c r="A9" s="53" t="s">
        <v>0</v>
      </c>
      <c r="B9" s="55" t="s">
        <v>1</v>
      </c>
      <c r="C9" s="57" t="s">
        <v>43</v>
      </c>
      <c r="D9" s="57" t="s">
        <v>42</v>
      </c>
      <c r="E9" s="57" t="s">
        <v>26</v>
      </c>
      <c r="F9" s="57" t="s">
        <v>27</v>
      </c>
    </row>
    <row r="10" spans="1:6" ht="27.75" customHeight="1">
      <c r="A10" s="54"/>
      <c r="B10" s="56"/>
      <c r="C10" s="58"/>
      <c r="D10" s="58"/>
      <c r="E10" s="59"/>
      <c r="F10" s="59"/>
    </row>
    <row r="11" spans="1:6" s="7" customFormat="1" ht="17.25" customHeight="1">
      <c r="A11" s="49" t="s">
        <v>2</v>
      </c>
      <c r="B11" s="15" t="s">
        <v>3</v>
      </c>
      <c r="C11" s="33">
        <v>100</v>
      </c>
      <c r="D11" s="34">
        <f>D12+D13+D14+D15+D16</f>
        <v>24920.1</v>
      </c>
      <c r="E11" s="51">
        <f>E12+E13+E14+E15+E16</f>
        <v>24197.7</v>
      </c>
      <c r="F11" s="39">
        <f>ROUND(E11/D11*100,1)</f>
        <v>97.1</v>
      </c>
    </row>
    <row r="12" spans="1:6" s="2" customFormat="1" ht="31.5">
      <c r="A12" s="22" t="s">
        <v>4</v>
      </c>
      <c r="B12" s="23" t="s">
        <v>5</v>
      </c>
      <c r="C12" s="24">
        <v>102</v>
      </c>
      <c r="D12" s="25">
        <v>1109.1</v>
      </c>
      <c r="E12" s="26">
        <v>1108.4</v>
      </c>
      <c r="F12" s="40">
        <f>ROUND(E12/D12*100,1)</f>
        <v>99.9</v>
      </c>
    </row>
    <row r="13" spans="1:6" s="3" customFormat="1" ht="28.5" customHeight="1">
      <c r="A13" s="22" t="s">
        <v>6</v>
      </c>
      <c r="B13" s="27" t="s">
        <v>7</v>
      </c>
      <c r="C13" s="28">
        <v>103</v>
      </c>
      <c r="D13" s="25">
        <v>3330.9</v>
      </c>
      <c r="E13" s="26">
        <v>3323.4</v>
      </c>
      <c r="F13" s="40">
        <f>ROUND(E13/D13*100,1)</f>
        <v>99.8</v>
      </c>
    </row>
    <row r="14" spans="1:6" s="3" customFormat="1" ht="29.25" customHeight="1">
      <c r="A14" s="22" t="s">
        <v>44</v>
      </c>
      <c r="B14" s="27" t="s">
        <v>9</v>
      </c>
      <c r="C14" s="28">
        <v>104</v>
      </c>
      <c r="D14" s="25">
        <v>19305.1</v>
      </c>
      <c r="E14" s="26">
        <v>19303</v>
      </c>
      <c r="F14" s="40">
        <f aca="true" t="shared" si="0" ref="F14:F35">ROUND(E14/D14*100,1)</f>
        <v>100</v>
      </c>
    </row>
    <row r="15" spans="1:6" s="3" customFormat="1" ht="17.25" customHeight="1">
      <c r="A15" s="22" t="s">
        <v>45</v>
      </c>
      <c r="B15" s="43" t="s">
        <v>46</v>
      </c>
      <c r="C15" s="28">
        <v>111</v>
      </c>
      <c r="D15" s="25">
        <v>706</v>
      </c>
      <c r="E15" s="26">
        <v>0</v>
      </c>
      <c r="F15" s="40">
        <f t="shared" si="0"/>
        <v>0</v>
      </c>
    </row>
    <row r="16" spans="1:6" s="3" customFormat="1" ht="15.75">
      <c r="A16" s="29" t="s">
        <v>50</v>
      </c>
      <c r="B16" s="30" t="s">
        <v>8</v>
      </c>
      <c r="C16" s="28">
        <v>113</v>
      </c>
      <c r="D16" s="25">
        <v>469</v>
      </c>
      <c r="E16" s="26">
        <v>462.9</v>
      </c>
      <c r="F16" s="40">
        <f t="shared" si="0"/>
        <v>98.7</v>
      </c>
    </row>
    <row r="17" spans="1:6" s="7" customFormat="1" ht="14.25">
      <c r="A17" s="50" t="s">
        <v>10</v>
      </c>
      <c r="B17" s="16" t="s">
        <v>28</v>
      </c>
      <c r="C17" s="35">
        <v>300</v>
      </c>
      <c r="D17" s="36">
        <f>D18</f>
        <v>71</v>
      </c>
      <c r="E17" s="37">
        <f>E18</f>
        <v>70.8</v>
      </c>
      <c r="F17" s="41">
        <f t="shared" si="0"/>
        <v>99.7</v>
      </c>
    </row>
    <row r="18" spans="1:6" s="3" customFormat="1" ht="30.75" customHeight="1">
      <c r="A18" s="22" t="s">
        <v>11</v>
      </c>
      <c r="B18" s="31" t="s">
        <v>35</v>
      </c>
      <c r="C18" s="24">
        <v>309</v>
      </c>
      <c r="D18" s="25">
        <v>71</v>
      </c>
      <c r="E18" s="26">
        <v>70.8</v>
      </c>
      <c r="F18" s="40">
        <f t="shared" si="0"/>
        <v>99.7</v>
      </c>
    </row>
    <row r="19" spans="1:6" s="8" customFormat="1" ht="18" customHeight="1">
      <c r="A19" s="44" t="s">
        <v>29</v>
      </c>
      <c r="B19" s="45" t="s">
        <v>57</v>
      </c>
      <c r="C19" s="46">
        <v>400</v>
      </c>
      <c r="D19" s="47">
        <v>10</v>
      </c>
      <c r="E19" s="52">
        <v>10</v>
      </c>
      <c r="F19" s="48">
        <f t="shared" si="0"/>
        <v>100</v>
      </c>
    </row>
    <row r="20" spans="1:6" s="4" customFormat="1" ht="19.5" customHeight="1">
      <c r="A20" s="22" t="s">
        <v>56</v>
      </c>
      <c r="B20" s="31" t="s">
        <v>49</v>
      </c>
      <c r="C20" s="24">
        <v>401</v>
      </c>
      <c r="D20" s="25">
        <v>10</v>
      </c>
      <c r="E20" s="26">
        <v>10</v>
      </c>
      <c r="F20" s="40">
        <f t="shared" si="0"/>
        <v>100</v>
      </c>
    </row>
    <row r="21" spans="1:6" s="7" customFormat="1" ht="14.25">
      <c r="A21" s="50" t="s">
        <v>51</v>
      </c>
      <c r="B21" s="16" t="s">
        <v>12</v>
      </c>
      <c r="C21" s="35">
        <v>500</v>
      </c>
      <c r="D21" s="36">
        <f>D22</f>
        <v>60118.3</v>
      </c>
      <c r="E21" s="37">
        <f>E22</f>
        <v>58334.9</v>
      </c>
      <c r="F21" s="41">
        <f t="shared" si="0"/>
        <v>97</v>
      </c>
    </row>
    <row r="22" spans="1:6" s="2" customFormat="1" ht="15.75">
      <c r="A22" s="32" t="s">
        <v>52</v>
      </c>
      <c r="B22" s="23" t="s">
        <v>13</v>
      </c>
      <c r="C22" s="24">
        <v>503</v>
      </c>
      <c r="D22" s="25">
        <v>60118.3</v>
      </c>
      <c r="E22" s="26">
        <v>58334.9</v>
      </c>
      <c r="F22" s="40">
        <f t="shared" si="0"/>
        <v>97</v>
      </c>
    </row>
    <row r="23" spans="1:6" s="7" customFormat="1" ht="14.25">
      <c r="A23" s="50" t="s">
        <v>16</v>
      </c>
      <c r="B23" s="16" t="s">
        <v>14</v>
      </c>
      <c r="C23" s="35">
        <v>700</v>
      </c>
      <c r="D23" s="36">
        <f>D24+D25</f>
        <v>1180.7</v>
      </c>
      <c r="E23" s="37">
        <f>E24+E25</f>
        <v>1180.4</v>
      </c>
      <c r="F23" s="41">
        <f t="shared" si="0"/>
        <v>100</v>
      </c>
    </row>
    <row r="24" spans="1:6" s="7" customFormat="1" ht="15.75">
      <c r="A24" s="29" t="s">
        <v>17</v>
      </c>
      <c r="B24" s="27" t="s">
        <v>48</v>
      </c>
      <c r="C24" s="24">
        <v>705</v>
      </c>
      <c r="D24" s="25">
        <v>143.2</v>
      </c>
      <c r="E24" s="26">
        <v>143.2</v>
      </c>
      <c r="F24" s="40">
        <f t="shared" si="0"/>
        <v>100</v>
      </c>
    </row>
    <row r="25" spans="1:6" s="2" customFormat="1" ht="15.75">
      <c r="A25" s="29" t="s">
        <v>53</v>
      </c>
      <c r="B25" s="27" t="s">
        <v>15</v>
      </c>
      <c r="C25" s="24">
        <v>707</v>
      </c>
      <c r="D25" s="25">
        <v>1037.5</v>
      </c>
      <c r="E25" s="26">
        <v>1037.2</v>
      </c>
      <c r="F25" s="40">
        <f t="shared" si="0"/>
        <v>100</v>
      </c>
    </row>
    <row r="26" spans="1:6" s="9" customFormat="1" ht="14.25">
      <c r="A26" s="50" t="s">
        <v>20</v>
      </c>
      <c r="B26" s="16" t="s">
        <v>36</v>
      </c>
      <c r="C26" s="35">
        <v>800</v>
      </c>
      <c r="D26" s="36">
        <f>D27+D28</f>
        <v>6356.9</v>
      </c>
      <c r="E26" s="37">
        <f>E27+E28</f>
        <v>6338.5</v>
      </c>
      <c r="F26" s="41">
        <f t="shared" si="0"/>
        <v>99.7</v>
      </c>
    </row>
    <row r="27" spans="1:6" s="2" customFormat="1" ht="15.75">
      <c r="A27" s="29" t="s">
        <v>21</v>
      </c>
      <c r="B27" s="23" t="s">
        <v>18</v>
      </c>
      <c r="C27" s="24">
        <v>801</v>
      </c>
      <c r="D27" s="25">
        <v>5390.4</v>
      </c>
      <c r="E27" s="26">
        <v>5372.1</v>
      </c>
      <c r="F27" s="41">
        <f t="shared" si="0"/>
        <v>99.7</v>
      </c>
    </row>
    <row r="28" spans="1:6" s="2" customFormat="1" ht="15.75">
      <c r="A28" s="29" t="s">
        <v>54</v>
      </c>
      <c r="B28" s="23" t="s">
        <v>47</v>
      </c>
      <c r="C28" s="24">
        <v>804</v>
      </c>
      <c r="D28" s="25">
        <v>966.5</v>
      </c>
      <c r="E28" s="26">
        <v>966.4</v>
      </c>
      <c r="F28" s="41">
        <f t="shared" si="0"/>
        <v>100</v>
      </c>
    </row>
    <row r="29" spans="1:6" s="2" customFormat="1" ht="14.25">
      <c r="A29" s="50" t="s">
        <v>30</v>
      </c>
      <c r="B29" s="16" t="s">
        <v>22</v>
      </c>
      <c r="C29" s="35">
        <v>1000</v>
      </c>
      <c r="D29" s="36">
        <f>D30</f>
        <v>18265.5</v>
      </c>
      <c r="E29" s="37">
        <f>E30</f>
        <v>18001.5</v>
      </c>
      <c r="F29" s="41">
        <f t="shared" si="0"/>
        <v>98.6</v>
      </c>
    </row>
    <row r="30" spans="1:6" s="2" customFormat="1" ht="15.75">
      <c r="A30" s="29" t="s">
        <v>31</v>
      </c>
      <c r="B30" s="23" t="s">
        <v>23</v>
      </c>
      <c r="C30" s="24">
        <v>1004</v>
      </c>
      <c r="D30" s="25">
        <v>18265.5</v>
      </c>
      <c r="E30" s="26">
        <v>18001.5</v>
      </c>
      <c r="F30" s="40">
        <f t="shared" si="0"/>
        <v>98.6</v>
      </c>
    </row>
    <row r="31" spans="1:6" s="7" customFormat="1" ht="14.25">
      <c r="A31" s="50" t="s">
        <v>33</v>
      </c>
      <c r="B31" s="16" t="s">
        <v>37</v>
      </c>
      <c r="C31" s="35">
        <v>1100</v>
      </c>
      <c r="D31" s="36">
        <f>D32</f>
        <v>771.7</v>
      </c>
      <c r="E31" s="37">
        <f>E32</f>
        <v>770.7</v>
      </c>
      <c r="F31" s="41">
        <f t="shared" si="0"/>
        <v>99.9</v>
      </c>
    </row>
    <row r="32" spans="1:6" s="3" customFormat="1" ht="15.75">
      <c r="A32" s="29" t="s">
        <v>34</v>
      </c>
      <c r="B32" s="23" t="s">
        <v>38</v>
      </c>
      <c r="C32" s="24">
        <v>1102</v>
      </c>
      <c r="D32" s="25">
        <v>771.7</v>
      </c>
      <c r="E32" s="26">
        <v>770.7</v>
      </c>
      <c r="F32" s="40">
        <f t="shared" si="0"/>
        <v>99.9</v>
      </c>
    </row>
    <row r="33" spans="1:6" s="9" customFormat="1" ht="14.25">
      <c r="A33" s="50" t="s">
        <v>39</v>
      </c>
      <c r="B33" s="16" t="s">
        <v>41</v>
      </c>
      <c r="C33" s="35">
        <v>1200</v>
      </c>
      <c r="D33" s="36">
        <f>D34</f>
        <v>310.7</v>
      </c>
      <c r="E33" s="37">
        <f>E34</f>
        <v>310.7</v>
      </c>
      <c r="F33" s="41">
        <f t="shared" si="0"/>
        <v>100</v>
      </c>
    </row>
    <row r="34" spans="1:6" s="8" customFormat="1" ht="15.75">
      <c r="A34" s="22" t="s">
        <v>40</v>
      </c>
      <c r="B34" s="23" t="s">
        <v>19</v>
      </c>
      <c r="C34" s="24">
        <v>1202</v>
      </c>
      <c r="D34" s="25">
        <v>310.7</v>
      </c>
      <c r="E34" s="26">
        <v>310.7</v>
      </c>
      <c r="F34" s="40">
        <f t="shared" si="0"/>
        <v>100</v>
      </c>
    </row>
    <row r="35" spans="1:6" s="12" customFormat="1" ht="14.25">
      <c r="A35" s="17"/>
      <c r="B35" s="18" t="s">
        <v>24</v>
      </c>
      <c r="C35" s="19"/>
      <c r="D35" s="20">
        <f>D11+D17+D21+D23+D26+D29+D31+D33+D19</f>
        <v>112004.89999999998</v>
      </c>
      <c r="E35" s="38">
        <f>E11+E17+E19+E21+E23+E26+E29+E31+E33</f>
        <v>109215.19999999998</v>
      </c>
      <c r="F35" s="42">
        <f t="shared" si="0"/>
        <v>97.5</v>
      </c>
    </row>
    <row r="36" spans="1:4" ht="15">
      <c r="A36" s="4"/>
      <c r="B36" s="10"/>
      <c r="C36" s="4"/>
      <c r="D36" s="4"/>
    </row>
  </sheetData>
  <sheetProtection/>
  <mergeCells count="6">
    <mergeCell ref="A9:A10"/>
    <mergeCell ref="B9:B10"/>
    <mergeCell ref="C9:C10"/>
    <mergeCell ref="D9:D10"/>
    <mergeCell ref="E9:E10"/>
    <mergeCell ref="F9:F10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2016-05-05T09:06:17Z</cp:lastPrinted>
  <dcterms:created xsi:type="dcterms:W3CDTF">1996-10-08T23:32:33Z</dcterms:created>
  <dcterms:modified xsi:type="dcterms:W3CDTF">2016-05-05T09:06:23Z</dcterms:modified>
  <cp:category/>
  <cp:version/>
  <cp:contentType/>
  <cp:contentStatus/>
</cp:coreProperties>
</file>