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декабрь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<sst xmlns="http://schemas.openxmlformats.org/spreadsheetml/2006/main" count="4449" uniqueCount="545">
  <si>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</si>
  <si>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</si>
  <si>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</si>
  <si>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</si>
  <si>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</si>
  <si>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</si>
  <si>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</si>
  <si>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</si>
  <si>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</si>
  <si>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</si>
  <si>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</si>
  <si>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</si>
  <si>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</si>
  <si>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</si>
  <si>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</si>
  <si>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</si>
  <si>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</si>
  <si>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</si>
  <si>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</si>
  <si>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</si>
  <si>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</si>
  <si>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</si>
  <si>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</si>
  <si>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</si>
  <si>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</si>
  <si>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</si>
  <si>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</si>
  <si>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</si>
  <si>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</si>
  <si>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</si>
  <si>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</si>
  <si>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</si>
  <si>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</si>
  <si>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</si>
  <si>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</si>
  <si>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</si>
  <si>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</si>
  <si>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</si>
  <si>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</si>
  <si>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</si>
  <si>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</si>
  <si>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</si>
  <si>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</si>
  <si>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</si>
  <si>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</si>
  <si>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</si>
  <si>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</si>
  <si>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</si>
  <si>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</si>
  <si>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</si>
  <si>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</si>
  <si>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</si>
  <si>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</si>
  <si>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</si>
  <si>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</si>
  <si>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</si>
  <si>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</si>
  <si>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</si>
  <si>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</si>
  <si>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</si>
  <si>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</si>
  <si>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</si>
  <si>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</si>
  <si>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</si>
  <si>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</si>
  <si>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</si>
  <si>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</si>
  <si>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</si>
  <si>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</si>
  <si>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</si>
  <si>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</si>
  <si>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</si>
  <si>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</si>
  <si>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</si>
  <si>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</si>
  <si>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</si>
  <si>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</si>
  <si>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</si>
  <si>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</si>
  <si>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</si>
  <si>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</si>
  <si>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</si>
  <si>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</si>
  <si>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</si>
  <si>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</si>
  <si>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</si>
  <si>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</si>
  <si>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</si>
  <si>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</si>
  <si>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</si>
  <si>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</si>
  <si>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</si>
  <si>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</si>
  <si>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</si>
  <si>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</si>
  <si>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</si>
  <si>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</si>
  <si>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</si>
  <si>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</si>
  <si>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</si>
  <si>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</si>
  <si>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</si>
  <si>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</si>
  <si>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</si>
  <si>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</si>
  <si>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</si>
  <si>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</si>
  <si>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</si>
  <si>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</si>
  <si>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</si>
  <si>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</si>
  <si>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</si>
  <si>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</si>
  <si>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</si>
  <si>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</si>
  <si>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</si>
  <si>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</si>
  <si>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</si>
  <si>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</si>
  <si>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</si>
  <si>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</si>
  <si>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</si>
  <si>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</si>
  <si>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</si>
  <si>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</si>
  <si>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</si>
  <si>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</si>
  <si>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</si>
  <si>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</si>
  <si>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</si>
  <si>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</si>
  <si>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</si>
  <si>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</si>
  <si>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</si>
  <si>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</si>
  <si>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</si>
  <si>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</si>
  <si>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</si>
  <si>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</si>
  <si>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</si>
  <si>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</si>
  <si>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</si>
  <si>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</si>
  <si>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</si>
  <si>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</si>
  <si>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</si>
  <si>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</si>
  <si>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</si>
  <si>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</si>
  <si>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</si>
  <si>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</si>
  <si>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</si>
  <si>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</si>
  <si>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</si>
  <si>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</si>
  <si>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</si>
  <si>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</si>
  <si>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</si>
  <si>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</si>
  <si>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</si>
  <si>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</si>
  <si>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</si>
  <si>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</si>
  <si>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</si>
  <si>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</si>
  <si>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</si>
  <si>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</si>
  <si>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</si>
  <si>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</si>
  <si>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</si>
  <si>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</si>
  <si>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</si>
  <si>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</si>
  <si>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</si>
  <si>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</si>
  <si>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</si>
  <si>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</si>
  <si>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</si>
  <si>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</si>
  <si>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</si>
  <si>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</si>
  <si>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</si>
  <si>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</si>
  <si>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</si>
  <si>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</si>
  <si>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</si>
  <si>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</si>
  <si>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</si>
  <si>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</si>
  <si>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</si>
  <si>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</si>
  <si>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</si>
  <si>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</si>
  <si>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</si>
  <si>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</si>
  <si>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</si>
  <si>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</si>
  <si>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</si>
  <si>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</si>
  <si>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</si>
  <si>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</si>
  <si>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</si>
  <si>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</si>
  <si>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</si>
  <si>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</si>
  <si>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</si>
  <si>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</si>
  <si>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</si>
  <si>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</si>
  <si>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</si>
  <si>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</si>
  <si>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</si>
  <si>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</si>
  <si>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</si>
  <si>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</si>
  <si>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</si>
  <si>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</si>
  <si>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</si>
  <si>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</si>
  <si>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</si>
  <si>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</si>
  <si>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</si>
  <si>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</si>
  <si>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</si>
  <si>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</si>
  <si>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</si>
  <si>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</si>
  <si>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</si>
  <si>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</si>
  <si>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</si>
  <si>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</si>
  <si>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</si>
  <si>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</si>
  <si>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</si>
  <si>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</si>
  <si>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</si>
  <si>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</si>
  <si>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</si>
  <si>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</si>
  <si>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</si>
  <si>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</si>
  <si>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</si>
  <si>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</si>
  <si>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</si>
  <si>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</si>
  <si>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</si>
  <si>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</si>
  <si>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</si>
  <si>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</si>
  <si>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</si>
  <si>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</si>
  <si>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</si>
  <si>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</si>
  <si>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</si>
  <si>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</si>
  <si>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</si>
  <si>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</si>
  <si>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</si>
  <si>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</si>
  <si>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</si>
  <si>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</si>
  <si>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</si>
  <si>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</si>
  <si>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</si>
  <si>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</si>
  <si>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</si>
  <si>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</si>
  <si>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</si>
  <si>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</si>
  <si>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</si>
  <si>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</si>
  <si>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</si>
  <si>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</si>
  <si>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</si>
  <si>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</si>
  <si>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</si>
  <si>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</si>
  <si>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</si>
  <si>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</si>
  <si>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</si>
  <si>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</si>
  <si>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</si>
  <si>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</si>
  <si>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</si>
  <si>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</si>
  <si>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</si>
  <si>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</si>
  <si>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</si>
  <si>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</si>
  <si>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</si>
  <si>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</si>
  <si>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</si>
  <si>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</si>
  <si>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</si>
  <si>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</si>
  <si>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</si>
  <si>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</si>
  <si>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</si>
  <si>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</si>
  <si>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</si>
  <si>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</si>
  <si>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</si>
  <si>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</si>
  <si>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</si>
  <si>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</si>
  <si>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</si>
  <si>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</si>
  <si>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</si>
  <si>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</si>
  <si>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</si>
  <si>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</si>
  <si>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</si>
  <si>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</si>
  <si>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</si>
  <si>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</si>
  <si>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</si>
  <si>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</si>
  <si>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</si>
  <si>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</si>
  <si>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</si>
  <si>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</si>
  <si>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</si>
  <si>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</si>
  <si>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</si>
  <si>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</si>
  <si>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</si>
  <si>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</si>
  <si>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</si>
  <si>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</si>
  <si>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</si>
  <si>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</si>
  <si>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</si>
  <si>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</si>
  <si>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</si>
  <si>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</si>
  <si>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</si>
  <si>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</si>
  <si>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</si>
  <si>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</si>
  <si>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</si>
  <si>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</si>
  <si>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</si>
  <si>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</si>
  <si>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</si>
  <si>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</si>
  <si>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</si>
  <si>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</si>
  <si>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</si>
  <si>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</si>
  <si>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</si>
  <si>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</si>
  <si>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</si>
  <si>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</si>
  <si>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</si>
  <si>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</si>
  <si>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</si>
  <si>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</si>
  <si>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</si>
  <si>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</si>
  <si>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</si>
  <si>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</si>
  <si>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</si>
  <si>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</si>
  <si>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</si>
  <si>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</si>
  <si>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</si>
  <si>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</si>
  <si>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</si>
  <si>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</si>
  <si>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</si>
  <si>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</si>
  <si>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</si>
  <si>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</si>
  <si>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</si>
  <si>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</si>
  <si>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</si>
  <si>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</si>
  <si>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</si>
  <si>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</si>
  <si>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</si>
  <si>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</si>
  <si>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</si>
  <si>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</si>
  <si>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</si>
  <si>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</si>
  <si>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</si>
  <si>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</si>
  <si>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</si>
  <si>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</si>
  <si>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</si>
  <si>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</si>
  <si>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</si>
  <si>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</si>
  <si>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</si>
  <si>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</si>
  <si>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</si>
  <si>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</si>
  <si>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</si>
  <si>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</si>
  <si>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</si>
  <si>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</si>
  <si>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</si>
  <si>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</si>
  <si>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</si>
  <si>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</si>
  <si>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</si>
  <si>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</si>
  <si>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</si>
  <si>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</si>
  <si>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</si>
  <si>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</si>
  <si>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</si>
  <si>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</si>
  <si>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</si>
  <si>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</si>
  <si>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</si>
  <si>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</si>
  <si>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</si>
  <si>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</si>
  <si>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</si>
  <si>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</si>
  <si>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</si>
  <si>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</si>
  <si>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</si>
  <si>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</si>
  <si>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</si>
  <si>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</si>
  <si>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</si>
  <si>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</si>
  <si>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</si>
  <si>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</si>
  <si>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</si>
  <si>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</si>
  <si>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</si>
  <si>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</si>
  <si>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</si>
  <si>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</si>
  <si>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</si>
  <si>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</si>
  <si>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</si>
  <si>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</si>
  <si>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</si>
  <si>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</si>
  <si>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</si>
  <si>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</si>
  <si>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</si>
  <si>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</si>
  <si>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</si>
  <si>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</si>
  <si>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</si>
  <si>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</si>
  <si>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</si>
  <si>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</si>
  <si>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</si>
  <si>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</si>
  <si>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</si>
  <si>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</si>
  <si>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</si>
  <si>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</si>
  <si>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</si>
  <si>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</si>
  <si>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</si>
  <si>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</si>
  <si>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</si>
  <si>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</si>
  <si>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</si>
  <si>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</si>
  <si>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</si>
  <si>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</si>
  <si>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</si>
  <si>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</si>
  <si>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</si>
  <si>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</si>
  <si>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</si>
  <si>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</si>
  <si>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</si>
  <si>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</si>
  <si>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</si>
  <si>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</si>
  <si>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</si>
  <si>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</si>
  <si>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</si>
  <si>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</si>
  <si>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</si>
  <si>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</si>
  <si>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</si>
  <si>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</si>
  <si>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</si>
  <si>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</si>
  <si>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</si>
  <si>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>79500 00520</t>
  </si>
  <si>
    <t>79500 00530</t>
  </si>
  <si>
    <t>45000 00200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</si>
  <si>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</si>
  <si>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</si>
  <si>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</si>
  <si>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</si>
  <si>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</si>
  <si>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</si>
  <si>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</si>
  <si>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</si>
  <si>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</si>
  <si>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</si>
  <si>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</si>
  <si>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</si>
  <si>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</si>
  <si>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</si>
  <si>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</si>
  <si>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</si>
  <si>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</si>
  <si>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</si>
  <si>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</si>
  <si>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</si>
  <si>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</si>
  <si>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</si>
  <si>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</si>
  <si>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</si>
  <si>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</si>
  <si>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</si>
  <si>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</si>
  <si>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</si>
  <si>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</si>
  <si>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</si>
  <si>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</si>
  <si>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</si>
  <si>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</si>
  <si>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  группам видов расходов  классификации расходов бюджета на 2020 год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</si>
  <si>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</si>
  <si>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</si>
  <si>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</si>
  <si>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</si>
  <si>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</si>
  <si>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</si>
  <si>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</si>
  <si>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</si>
  <si>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</si>
  <si>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самоуправления, муниципальных органах муниципальных образований</t>
  </si>
  <si>
    <t xml:space="preserve">от 20.12.2019  № 02-03/20   </t>
  </si>
  <si>
    <t>к Решению Муниципального Совета</t>
  </si>
  <si>
    <t>Приложение № 3</t>
  </si>
  <si>
    <t xml:space="preserve">                                          с изменениями решений МС от 16.07.2020 № 02-03/14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</si>
  <si>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</si>
  <si>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от  16.12.2020  № 02-03/28</t>
  </si>
  <si>
    <t xml:space="preserve">   от 16.12.2020 № 02-03/28</t>
  </si>
  <si>
    <t>60000 00162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</si>
</sst>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5" fillId="0" borderId="16" xfId="0" applyFont="1" applyBorder="1" applyAlignment="1">
      <alignment vertical="justify" wrapText="1"/>
    </xf>
    <xf numFmtId="181" fontId="55" fillId="0" borderId="16" xfId="0" applyNumberFormat="1" applyFont="1" applyBorder="1" applyAlignment="1">
      <alignment horizontal="center" vertical="justify"/>
    </xf>
    <xf numFmtId="49" fontId="55" fillId="0" borderId="16" xfId="0" applyNumberFormat="1" applyFont="1" applyBorder="1" applyAlignment="1">
      <alignment horizontal="center" vertical="justify"/>
    </xf>
    <xf numFmtId="180" fontId="55" fillId="0" borderId="17" xfId="0" applyNumberFormat="1" applyFont="1" applyBorder="1" applyAlignment="1">
      <alignment horizontal="right" vertical="justify"/>
    </xf>
    <xf numFmtId="0" fontId="56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3" fillId="0" borderId="53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0" borderId="55" xfId="0" applyNumberFormat="1" applyFont="1" applyFill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34" borderId="55" xfId="0" applyNumberFormat="1" applyFont="1" applyFill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8" fillId="0" borderId="54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34" borderId="54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4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49" fontId="9" fillId="34" borderId="58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59" xfId="0" applyFont="1" applyFill="1" applyBorder="1" applyAlignment="1">
      <alignment vertical="top" wrapText="1"/>
    </xf>
    <xf numFmtId="181" fontId="9" fillId="34" borderId="58" xfId="0" applyNumberFormat="1" applyFont="1" applyFill="1" applyBorder="1" applyAlignment="1">
      <alignment horizontal="center" vertical="top"/>
    </xf>
    <xf numFmtId="49" fontId="9" fillId="34" borderId="60" xfId="0" applyNumberFormat="1" applyFont="1" applyFill="1" applyBorder="1" applyAlignment="1">
      <alignment horizontal="center" vertical="justify"/>
    </xf>
    <xf numFmtId="186" fontId="9" fillId="34" borderId="61" xfId="0" applyNumberFormat="1" applyFont="1" applyFill="1" applyBorder="1" applyAlignment="1">
      <alignment horizontal="right" vertical="justify"/>
    </xf>
    <xf numFmtId="0" fontId="9" fillId="34" borderId="53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7" xfId="0" applyNumberFormat="1" applyFont="1" applyFill="1" applyBorder="1" applyAlignment="1">
      <alignment horizontal="right" vertical="justify"/>
    </xf>
    <xf numFmtId="0" fontId="8" fillId="0" borderId="62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63" xfId="0" applyFont="1" applyFill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181" fontId="9" fillId="0" borderId="36" xfId="0" applyNumberFormat="1" applyFont="1" applyBorder="1" applyAlignment="1">
      <alignment horizontal="center" vertical="justify"/>
    </xf>
    <xf numFmtId="49" fontId="9" fillId="0" borderId="65" xfId="0" applyNumberFormat="1" applyFont="1" applyBorder="1" applyAlignment="1">
      <alignment horizontal="center" vertical="justify"/>
    </xf>
    <xf numFmtId="186" fontId="9" fillId="0" borderId="66" xfId="0" applyNumberFormat="1" applyFont="1" applyBorder="1" applyAlignment="1">
      <alignment horizontal="right" vertical="justify"/>
    </xf>
    <xf numFmtId="0" fontId="9" fillId="0" borderId="53" xfId="0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7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68" xfId="0" applyNumberFormat="1" applyFont="1" applyBorder="1" applyAlignment="1">
      <alignment horizontal="right" vertical="justify"/>
    </xf>
    <xf numFmtId="0" fontId="57" fillId="0" borderId="64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8" xfId="0" applyNumberFormat="1" applyFont="1" applyFill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34" borderId="23" xfId="0" applyNumberFormat="1" applyFont="1" applyFill="1" applyBorder="1" applyAlignment="1">
      <alignment horizontal="center" vertical="top"/>
    </xf>
    <xf numFmtId="186" fontId="9" fillId="0" borderId="66" xfId="0" applyNumberFormat="1" applyFont="1" applyBorder="1" applyAlignment="1">
      <alignment horizontal="right"/>
    </xf>
    <xf numFmtId="0" fontId="8" fillId="0" borderId="53" xfId="0" applyFont="1" applyBorder="1" applyAlignment="1">
      <alignment vertical="top" wrapText="1"/>
    </xf>
    <xf numFmtId="0" fontId="9" fillId="36" borderId="64" xfId="0" applyFont="1" applyFill="1" applyBorder="1" applyAlignment="1">
      <alignment vertical="top" wrapText="1"/>
    </xf>
    <xf numFmtId="49" fontId="8" fillId="0" borderId="19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181" fontId="9" fillId="36" borderId="16" xfId="0" applyNumberFormat="1" applyFont="1" applyFill="1" applyBorder="1" applyAlignment="1">
      <alignment horizontal="center" vertical="top"/>
    </xf>
    <xf numFmtId="49" fontId="9" fillId="36" borderId="16" xfId="0" applyNumberFormat="1" applyFont="1" applyFill="1" applyBorder="1" applyAlignment="1">
      <alignment horizontal="center" vertical="top"/>
    </xf>
    <xf numFmtId="49" fontId="8" fillId="36" borderId="17" xfId="0" applyNumberFormat="1" applyFont="1" applyFill="1" applyBorder="1" applyAlignment="1">
      <alignment horizontal="center" vertical="top"/>
    </xf>
    <xf numFmtId="181" fontId="5" fillId="0" borderId="22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49" fontId="9" fillId="0" borderId="44" xfId="0" applyNumberFormat="1" applyFont="1" applyBorder="1" applyAlignment="1">
      <alignment horizontal="center" vertical="top"/>
    </xf>
    <xf numFmtId="186" fontId="9" fillId="0" borderId="63" xfId="0" applyNumberFormat="1" applyFont="1" applyBorder="1" applyAlignment="1">
      <alignment horizontal="right"/>
    </xf>
    <xf numFmtId="186" fontId="9" fillId="0" borderId="64" xfId="0" applyNumberFormat="1" applyFont="1" applyBorder="1" applyAlignment="1">
      <alignment horizontal="right"/>
    </xf>
    <xf numFmtId="0" fontId="8" fillId="35" borderId="62" xfId="0" applyFont="1" applyFill="1" applyBorder="1" applyAlignment="1">
      <alignment vertical="top" wrapText="1"/>
    </xf>
    <xf numFmtId="181" fontId="8" fillId="35" borderId="41" xfId="0" applyNumberFormat="1" applyFont="1" applyFill="1" applyBorder="1" applyAlignment="1">
      <alignment horizontal="center" vertical="top"/>
    </xf>
    <xf numFmtId="49" fontId="9" fillId="35" borderId="41" xfId="0" applyNumberFormat="1" applyFont="1" applyFill="1" applyBorder="1" applyAlignment="1">
      <alignment horizontal="center" vertical="top"/>
    </xf>
    <xf numFmtId="49" fontId="8" fillId="35" borderId="42" xfId="0" applyNumberFormat="1" applyFont="1" applyFill="1" applyBorder="1" applyAlignment="1">
      <alignment horizontal="center" vertical="top"/>
    </xf>
    <xf numFmtId="186" fontId="9" fillId="35" borderId="62" xfId="0" applyNumberFormat="1" applyFont="1" applyFill="1" applyBorder="1" applyAlignment="1">
      <alignment horizontal="right"/>
    </xf>
    <xf numFmtId="0" fontId="8" fillId="37" borderId="47" xfId="0" applyFont="1" applyFill="1" applyBorder="1" applyAlignment="1">
      <alignment vertical="center" wrapText="1"/>
    </xf>
    <xf numFmtId="0" fontId="3" fillId="37" borderId="40" xfId="0" applyFont="1" applyFill="1" applyBorder="1" applyAlignment="1">
      <alignment vertical="center"/>
    </xf>
    <xf numFmtId="49" fontId="3" fillId="37" borderId="41" xfId="0" applyNumberFormat="1" applyFont="1" applyFill="1" applyBorder="1" applyAlignment="1">
      <alignment vertical="center"/>
    </xf>
    <xf numFmtId="49" fontId="3" fillId="37" borderId="42" xfId="0" applyNumberFormat="1" applyFont="1" applyFill="1" applyBorder="1" applyAlignment="1">
      <alignment vertical="center"/>
    </xf>
    <xf numFmtId="186" fontId="3" fillId="37" borderId="48" xfId="0" applyNumberFormat="1" applyFont="1" applyFill="1" applyBorder="1" applyAlignment="1">
      <alignment horizontal="right" vertical="center"/>
    </xf>
    <xf numFmtId="0" fontId="1" fillId="0" borderId="6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59" xfId="0" applyBorder="1" applyAlignment="1">
      <alignment/>
    </xf>
    <xf numFmtId="0" fontId="10" fillId="0" borderId="70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7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7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72">
        <v>2011</v>
      </c>
      <c r="D3" s="473"/>
      <c r="E3" s="474">
        <v>2012</v>
      </c>
      <c r="F3" s="472"/>
      <c r="G3" s="474">
        <v>2013</v>
      </c>
      <c r="H3" s="475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80" t="s">
        <v>46</v>
      </c>
      <c r="B14" s="476" t="s">
        <v>48</v>
      </c>
      <c r="C14" s="476" t="s">
        <v>43</v>
      </c>
      <c r="D14" s="476" t="s">
        <v>49</v>
      </c>
      <c r="E14" s="476" t="s">
        <v>50</v>
      </c>
    </row>
    <row r="15" spans="1:5" ht="12.75" customHeight="1">
      <c r="A15" s="481"/>
      <c r="B15" s="477"/>
      <c r="C15" s="477"/>
      <c r="D15" s="477"/>
      <c r="E15" s="47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80" t="s">
        <v>46</v>
      </c>
      <c r="B14" s="476" t="s">
        <v>48</v>
      </c>
      <c r="C14" s="476" t="s">
        <v>43</v>
      </c>
      <c r="D14" s="476" t="s">
        <v>49</v>
      </c>
      <c r="E14" s="476" t="s">
        <v>50</v>
      </c>
    </row>
    <row r="15" spans="1:5" ht="12.75" customHeight="1">
      <c r="A15" s="481"/>
      <c r="B15" s="477"/>
      <c r="C15" s="477"/>
      <c r="D15" s="477"/>
      <c r="E15" s="47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="80" zoomScaleNormal="80" zoomScalePageLayoutView="0" workbookViewId="0" topLeftCell="A94">
      <selection activeCell="E117" sqref="E117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ht="14.25">
      <c r="E1" s="156" t="s">
        <v>539</v>
      </c>
    </row>
    <row r="2" ht="14.25">
      <c r="E2" s="156" t="s">
        <v>538</v>
      </c>
    </row>
    <row r="3" ht="14.25">
      <c r="E3" s="156" t="s">
        <v>542</v>
      </c>
    </row>
    <row r="5" spans="1:5" ht="15.75">
      <c r="A5" s="17"/>
      <c r="D5" s="18"/>
      <c r="E5" s="156" t="s">
        <v>341</v>
      </c>
    </row>
    <row r="6" spans="4:5" ht="18" customHeight="1">
      <c r="D6" s="19"/>
      <c r="E6" s="156" t="s">
        <v>217</v>
      </c>
    </row>
    <row r="7" s="20" customFormat="1" ht="15">
      <c r="E7" s="156" t="s">
        <v>537</v>
      </c>
    </row>
    <row r="8" s="20" customFormat="1" ht="15">
      <c r="E8" s="156" t="s">
        <v>540</v>
      </c>
    </row>
    <row r="9" s="20" customFormat="1" ht="15">
      <c r="E9" s="156" t="s">
        <v>543</v>
      </c>
    </row>
    <row r="10" s="20" customFormat="1" ht="15">
      <c r="E10" s="156"/>
    </row>
    <row r="11" spans="1:5" s="20" customFormat="1" ht="15.75">
      <c r="A11" s="10" t="s">
        <v>507</v>
      </c>
      <c r="E11" s="156"/>
    </row>
    <row r="12" spans="1:5" s="20" customFormat="1" ht="15.75">
      <c r="A12" s="10" t="s">
        <v>508</v>
      </c>
      <c r="E12" s="156"/>
    </row>
    <row r="13" spans="1:5" s="20" customFormat="1" ht="15.75">
      <c r="A13" s="10" t="s">
        <v>526</v>
      </c>
      <c r="E13" s="156"/>
    </row>
    <row r="14" spans="1:5" s="20" customFormat="1" ht="15.75">
      <c r="A14" s="10"/>
      <c r="E14" s="156"/>
    </row>
    <row r="15" ht="15.75">
      <c r="E15" s="18" t="s">
        <v>505</v>
      </c>
    </row>
    <row r="16" spans="1:5" ht="12.75" customHeight="1">
      <c r="A16" s="484" t="s">
        <v>46</v>
      </c>
      <c r="B16" s="486" t="s">
        <v>520</v>
      </c>
      <c r="C16" s="488" t="s">
        <v>521</v>
      </c>
      <c r="D16" s="490" t="s">
        <v>522</v>
      </c>
      <c r="E16" s="492" t="s">
        <v>50</v>
      </c>
    </row>
    <row r="17" spans="1:5" ht="32.25" customHeight="1">
      <c r="A17" s="485"/>
      <c r="B17" s="487"/>
      <c r="C17" s="489"/>
      <c r="D17" s="491"/>
      <c r="E17" s="493"/>
    </row>
    <row r="18" spans="1:5" ht="24.75" customHeight="1">
      <c r="A18" s="309" t="s">
        <v>503</v>
      </c>
      <c r="B18" s="319">
        <v>100</v>
      </c>
      <c r="C18" s="305"/>
      <c r="D18" s="320"/>
      <c r="E18" s="318">
        <f>E19+E22+E32+E44+E47</f>
        <v>34127.7</v>
      </c>
    </row>
    <row r="19" spans="1:5" s="19" customFormat="1" ht="30" customHeight="1">
      <c r="A19" s="310" t="s">
        <v>54</v>
      </c>
      <c r="B19" s="321">
        <v>102</v>
      </c>
      <c r="C19" s="306"/>
      <c r="D19" s="322"/>
      <c r="E19" s="393">
        <f>E20</f>
        <v>1327.9</v>
      </c>
    </row>
    <row r="20" spans="1:5" ht="19.5" customHeight="1">
      <c r="A20" s="342" t="s">
        <v>199</v>
      </c>
      <c r="B20" s="343">
        <v>102</v>
      </c>
      <c r="C20" s="344" t="s">
        <v>464</v>
      </c>
      <c r="D20" s="345"/>
      <c r="E20" s="394">
        <f>E21</f>
        <v>1327.9</v>
      </c>
    </row>
    <row r="21" spans="1:5" ht="45" customHeight="1">
      <c r="A21" s="313" t="s">
        <v>378</v>
      </c>
      <c r="B21" s="326">
        <v>102</v>
      </c>
      <c r="C21" s="32" t="s">
        <v>464</v>
      </c>
      <c r="D21" s="327" t="s">
        <v>379</v>
      </c>
      <c r="E21" s="395">
        <v>1327.9</v>
      </c>
    </row>
    <row r="22" spans="1:5" ht="36.75" customHeight="1">
      <c r="A22" s="310" t="s">
        <v>59</v>
      </c>
      <c r="B22" s="321">
        <v>103</v>
      </c>
      <c r="C22" s="306" t="s">
        <v>465</v>
      </c>
      <c r="D22" s="322"/>
      <c r="E22" s="393">
        <f>E23+E25+E27+E30</f>
        <v>4882.4</v>
      </c>
    </row>
    <row r="23" spans="1:5" ht="21" customHeight="1">
      <c r="A23" s="342" t="s">
        <v>511</v>
      </c>
      <c r="B23" s="343">
        <v>103</v>
      </c>
      <c r="C23" s="344" t="s">
        <v>465</v>
      </c>
      <c r="D23" s="345"/>
      <c r="E23" s="394">
        <f>E24</f>
        <v>2514.1</v>
      </c>
    </row>
    <row r="24" spans="1:5" ht="45" customHeight="1">
      <c r="A24" s="313" t="s">
        <v>378</v>
      </c>
      <c r="B24" s="326">
        <v>103</v>
      </c>
      <c r="C24" s="32" t="s">
        <v>465</v>
      </c>
      <c r="D24" s="327" t="s">
        <v>379</v>
      </c>
      <c r="E24" s="395">
        <v>2514.1</v>
      </c>
    </row>
    <row r="25" spans="1:5" ht="27" customHeight="1">
      <c r="A25" s="342" t="s">
        <v>512</v>
      </c>
      <c r="B25" s="343">
        <v>103</v>
      </c>
      <c r="C25" s="344" t="s">
        <v>466</v>
      </c>
      <c r="D25" s="345"/>
      <c r="E25" s="394">
        <f>E26</f>
        <v>264.2</v>
      </c>
    </row>
    <row r="26" spans="1:5" ht="42.75" customHeight="1">
      <c r="A26" s="313" t="s">
        <v>378</v>
      </c>
      <c r="B26" s="326">
        <v>103</v>
      </c>
      <c r="C26" s="32" t="s">
        <v>466</v>
      </c>
      <c r="D26" s="327" t="s">
        <v>379</v>
      </c>
      <c r="E26" s="395">
        <v>264.2</v>
      </c>
    </row>
    <row r="27" spans="1:5" ht="30" customHeight="1">
      <c r="A27" s="342" t="s">
        <v>513</v>
      </c>
      <c r="B27" s="343">
        <v>103</v>
      </c>
      <c r="C27" s="344" t="s">
        <v>467</v>
      </c>
      <c r="D27" s="345"/>
      <c r="E27" s="394">
        <f>E28+E29</f>
        <v>2008.1</v>
      </c>
    </row>
    <row r="28" spans="1:5" ht="45" customHeight="1">
      <c r="A28" s="313" t="s">
        <v>378</v>
      </c>
      <c r="B28" s="326">
        <v>103</v>
      </c>
      <c r="C28" s="32" t="s">
        <v>467</v>
      </c>
      <c r="D28" s="327" t="s">
        <v>379</v>
      </c>
      <c r="E28" s="395">
        <v>1212.7</v>
      </c>
    </row>
    <row r="29" spans="1:5" ht="21.75" customHeight="1">
      <c r="A29" s="429" t="s">
        <v>535</v>
      </c>
      <c r="B29" s="326">
        <v>103</v>
      </c>
      <c r="C29" s="32" t="s">
        <v>467</v>
      </c>
      <c r="D29" s="327" t="s">
        <v>371</v>
      </c>
      <c r="E29" s="395">
        <v>795.4</v>
      </c>
    </row>
    <row r="30" spans="1:5" ht="29.25" customHeight="1">
      <c r="A30" s="346" t="s">
        <v>415</v>
      </c>
      <c r="B30" s="347">
        <v>103</v>
      </c>
      <c r="C30" s="348" t="s">
        <v>475</v>
      </c>
      <c r="D30" s="349"/>
      <c r="E30" s="396">
        <f>E31</f>
        <v>96</v>
      </c>
    </row>
    <row r="31" spans="1:5" ht="19.5" customHeight="1">
      <c r="A31" s="316" t="s">
        <v>376</v>
      </c>
      <c r="B31" s="335">
        <v>103</v>
      </c>
      <c r="C31" s="57" t="s">
        <v>475</v>
      </c>
      <c r="D31" s="336" t="s">
        <v>377</v>
      </c>
      <c r="E31" s="397">
        <v>96</v>
      </c>
    </row>
    <row r="32" spans="1:5" s="19" customFormat="1" ht="44.25" customHeight="1">
      <c r="A32" s="310" t="s">
        <v>76</v>
      </c>
      <c r="B32" s="321">
        <v>104</v>
      </c>
      <c r="C32" s="306"/>
      <c r="D32" s="322"/>
      <c r="E32" s="393">
        <f>E33+E35+E39+E42</f>
        <v>27152.700000000004</v>
      </c>
    </row>
    <row r="33" spans="1:5" ht="30.75" customHeight="1">
      <c r="A33" s="350" t="s">
        <v>469</v>
      </c>
      <c r="B33" s="351">
        <v>104</v>
      </c>
      <c r="C33" s="352" t="s">
        <v>470</v>
      </c>
      <c r="D33" s="353"/>
      <c r="E33" s="398">
        <f>E34</f>
        <v>1327.9</v>
      </c>
    </row>
    <row r="34" spans="1:5" ht="48.75" customHeight="1">
      <c r="A34" s="313" t="s">
        <v>393</v>
      </c>
      <c r="B34" s="326">
        <v>104</v>
      </c>
      <c r="C34" s="32" t="s">
        <v>470</v>
      </c>
      <c r="D34" s="327" t="s">
        <v>379</v>
      </c>
      <c r="E34" s="395">
        <v>1327.9</v>
      </c>
    </row>
    <row r="35" spans="1:5" ht="28.5" customHeight="1">
      <c r="A35" s="342" t="s">
        <v>506</v>
      </c>
      <c r="B35" s="343">
        <v>104</v>
      </c>
      <c r="C35" s="344" t="s">
        <v>471</v>
      </c>
      <c r="D35" s="354"/>
      <c r="E35" s="394">
        <f>E36+E37+E38</f>
        <v>21351</v>
      </c>
    </row>
    <row r="36" spans="1:5" ht="45" customHeight="1">
      <c r="A36" s="313" t="s">
        <v>393</v>
      </c>
      <c r="B36" s="326">
        <v>104</v>
      </c>
      <c r="C36" s="32" t="s">
        <v>471</v>
      </c>
      <c r="D36" s="327" t="s">
        <v>379</v>
      </c>
      <c r="E36" s="395">
        <v>18598</v>
      </c>
    </row>
    <row r="37" spans="1:5" ht="24.75" customHeight="1">
      <c r="A37" s="429" t="s">
        <v>535</v>
      </c>
      <c r="B37" s="326">
        <v>104</v>
      </c>
      <c r="C37" s="32" t="s">
        <v>471</v>
      </c>
      <c r="D37" s="327" t="s">
        <v>371</v>
      </c>
      <c r="E37" s="395">
        <v>2730.8</v>
      </c>
    </row>
    <row r="38" spans="1:5" ht="18.75" customHeight="1">
      <c r="A38" s="316" t="s">
        <v>376</v>
      </c>
      <c r="B38" s="326">
        <v>104</v>
      </c>
      <c r="C38" s="32" t="s">
        <v>471</v>
      </c>
      <c r="D38" s="327" t="s">
        <v>377</v>
      </c>
      <c r="E38" s="395">
        <v>22.2</v>
      </c>
    </row>
    <row r="39" spans="1:5" s="301" customFormat="1" ht="45.75" customHeight="1">
      <c r="A39" s="356" t="s">
        <v>509</v>
      </c>
      <c r="B39" s="357">
        <v>104</v>
      </c>
      <c r="C39" s="344" t="s">
        <v>497</v>
      </c>
      <c r="D39" s="358"/>
      <c r="E39" s="400">
        <f>E40+E41</f>
        <v>4441.4</v>
      </c>
    </row>
    <row r="40" spans="1:5" s="301" customFormat="1" ht="40.5" customHeight="1">
      <c r="A40" s="314" t="s">
        <v>378</v>
      </c>
      <c r="B40" s="330">
        <v>104</v>
      </c>
      <c r="C40" s="227" t="s">
        <v>497</v>
      </c>
      <c r="D40" s="331" t="s">
        <v>379</v>
      </c>
      <c r="E40" s="401">
        <v>4099.4</v>
      </c>
    </row>
    <row r="41" spans="1:5" s="301" customFormat="1" ht="20.25" customHeight="1">
      <c r="A41" s="429" t="s">
        <v>535</v>
      </c>
      <c r="B41" s="332">
        <v>104</v>
      </c>
      <c r="C41" s="32" t="s">
        <v>497</v>
      </c>
      <c r="D41" s="333" t="s">
        <v>371</v>
      </c>
      <c r="E41" s="402">
        <v>342</v>
      </c>
    </row>
    <row r="42" spans="1:5" s="301" customFormat="1" ht="41.25" customHeight="1">
      <c r="A42" s="359" t="s">
        <v>494</v>
      </c>
      <c r="B42" s="360">
        <v>104</v>
      </c>
      <c r="C42" s="361" t="s">
        <v>498</v>
      </c>
      <c r="D42" s="358"/>
      <c r="E42" s="400">
        <f>E43</f>
        <v>32.4</v>
      </c>
    </row>
    <row r="43" spans="1:5" s="301" customFormat="1" ht="40.5" customHeight="1">
      <c r="A43" s="314" t="s">
        <v>378</v>
      </c>
      <c r="B43" s="334">
        <v>104</v>
      </c>
      <c r="C43" s="303" t="s">
        <v>498</v>
      </c>
      <c r="D43" s="331" t="s">
        <v>379</v>
      </c>
      <c r="E43" s="401">
        <v>32.4</v>
      </c>
    </row>
    <row r="44" spans="1:5" ht="17.25" customHeight="1">
      <c r="A44" s="362" t="s">
        <v>11</v>
      </c>
      <c r="B44" s="363">
        <v>111</v>
      </c>
      <c r="C44" s="279"/>
      <c r="D44" s="364"/>
      <c r="E44" s="403">
        <f>E45</f>
        <v>10</v>
      </c>
    </row>
    <row r="45" spans="1:5" ht="17.25" customHeight="1">
      <c r="A45" s="311" t="s">
        <v>114</v>
      </c>
      <c r="B45" s="324">
        <v>111</v>
      </c>
      <c r="C45" s="307" t="s">
        <v>472</v>
      </c>
      <c r="D45" s="325"/>
      <c r="E45" s="404">
        <f>E46</f>
        <v>10</v>
      </c>
    </row>
    <row r="46" spans="1:5" ht="18" customHeight="1">
      <c r="A46" s="316" t="s">
        <v>376</v>
      </c>
      <c r="B46" s="335">
        <v>111</v>
      </c>
      <c r="C46" s="57" t="s">
        <v>472</v>
      </c>
      <c r="D46" s="336" t="s">
        <v>377</v>
      </c>
      <c r="E46" s="397">
        <v>10</v>
      </c>
    </row>
    <row r="47" spans="1:5" ht="16.5" customHeight="1">
      <c r="A47" s="315" t="s">
        <v>12</v>
      </c>
      <c r="B47" s="321">
        <v>113</v>
      </c>
      <c r="C47" s="306"/>
      <c r="D47" s="322"/>
      <c r="E47" s="393">
        <f>E50+E52+E56+E58+E60+E62+E48+E54</f>
        <v>754.6999999999998</v>
      </c>
    </row>
    <row r="48" spans="1:5" ht="27.75" customHeight="1">
      <c r="A48" s="355" t="s">
        <v>85</v>
      </c>
      <c r="B48" s="343">
        <v>113</v>
      </c>
      <c r="C48" s="344" t="s">
        <v>518</v>
      </c>
      <c r="D48" s="345"/>
      <c r="E48" s="394">
        <f>E49</f>
        <v>166</v>
      </c>
    </row>
    <row r="49" spans="1:5" ht="25.5" customHeight="1">
      <c r="A49" s="429" t="s">
        <v>535</v>
      </c>
      <c r="B49" s="430">
        <v>113</v>
      </c>
      <c r="C49" s="219" t="s">
        <v>518</v>
      </c>
      <c r="D49" s="431" t="s">
        <v>371</v>
      </c>
      <c r="E49" s="432">
        <v>166</v>
      </c>
    </row>
    <row r="50" spans="1:5" ht="19.5" customHeight="1">
      <c r="A50" s="342" t="s">
        <v>473</v>
      </c>
      <c r="B50" s="343">
        <v>113</v>
      </c>
      <c r="C50" s="344" t="s">
        <v>474</v>
      </c>
      <c r="D50" s="345"/>
      <c r="E50" s="394">
        <f>E51</f>
        <v>555</v>
      </c>
    </row>
    <row r="51" spans="1:5" ht="22.5" customHeight="1">
      <c r="A51" s="429" t="s">
        <v>535</v>
      </c>
      <c r="B51" s="326">
        <v>113</v>
      </c>
      <c r="C51" s="32" t="s">
        <v>474</v>
      </c>
      <c r="D51" s="327" t="s">
        <v>371</v>
      </c>
      <c r="E51" s="395">
        <v>555</v>
      </c>
    </row>
    <row r="52" spans="1:5" ht="45.75" customHeight="1">
      <c r="A52" s="355" t="s">
        <v>410</v>
      </c>
      <c r="B52" s="351">
        <v>113</v>
      </c>
      <c r="C52" s="352" t="s">
        <v>504</v>
      </c>
      <c r="D52" s="353"/>
      <c r="E52" s="398">
        <f>E53</f>
        <v>7.5</v>
      </c>
    </row>
    <row r="53" spans="1:5" ht="21.75" customHeight="1">
      <c r="A53" s="429" t="s">
        <v>535</v>
      </c>
      <c r="B53" s="335">
        <v>113</v>
      </c>
      <c r="C53" s="32" t="s">
        <v>504</v>
      </c>
      <c r="D53" s="336" t="s">
        <v>371</v>
      </c>
      <c r="E53" s="397">
        <v>7.5</v>
      </c>
    </row>
    <row r="54" spans="1:5" ht="31.5" customHeight="1">
      <c r="A54" s="342" t="s">
        <v>496</v>
      </c>
      <c r="B54" s="343">
        <v>113</v>
      </c>
      <c r="C54" s="344" t="s">
        <v>489</v>
      </c>
      <c r="D54" s="325"/>
      <c r="E54" s="404">
        <f>E55</f>
        <v>4.8</v>
      </c>
    </row>
    <row r="55" spans="1:5" ht="15.75" customHeight="1">
      <c r="A55" s="429" t="s">
        <v>535</v>
      </c>
      <c r="B55" s="324">
        <v>113</v>
      </c>
      <c r="C55" s="227" t="s">
        <v>489</v>
      </c>
      <c r="D55" s="327" t="s">
        <v>371</v>
      </c>
      <c r="E55" s="404">
        <v>4.8</v>
      </c>
    </row>
    <row r="56" spans="1:5" ht="33" customHeight="1">
      <c r="A56" s="342" t="s">
        <v>157</v>
      </c>
      <c r="B56" s="366">
        <v>113</v>
      </c>
      <c r="C56" s="365" t="s">
        <v>476</v>
      </c>
      <c r="D56" s="367"/>
      <c r="E56" s="405">
        <f>E57</f>
        <v>4.8</v>
      </c>
    </row>
    <row r="57" spans="1:5" ht="18.75" customHeight="1">
      <c r="A57" s="312" t="s">
        <v>468</v>
      </c>
      <c r="B57" s="328">
        <v>113</v>
      </c>
      <c r="C57" s="32" t="s">
        <v>476</v>
      </c>
      <c r="D57" s="329" t="s">
        <v>371</v>
      </c>
      <c r="E57" s="399">
        <v>4.8</v>
      </c>
    </row>
    <row r="58" spans="1:5" ht="44.25" customHeight="1">
      <c r="A58" s="368" t="s">
        <v>514</v>
      </c>
      <c r="B58" s="369">
        <v>113</v>
      </c>
      <c r="C58" s="344" t="s">
        <v>490</v>
      </c>
      <c r="D58" s="370"/>
      <c r="E58" s="406">
        <f>E59</f>
        <v>7</v>
      </c>
    </row>
    <row r="59" spans="1:5" ht="18.75" customHeight="1">
      <c r="A59" s="429" t="s">
        <v>535</v>
      </c>
      <c r="B59" s="328">
        <v>113</v>
      </c>
      <c r="C59" s="32" t="s">
        <v>490</v>
      </c>
      <c r="D59" s="329" t="s">
        <v>371</v>
      </c>
      <c r="E59" s="399">
        <v>7</v>
      </c>
    </row>
    <row r="60" spans="1:5" ht="47.25" customHeight="1">
      <c r="A60" s="368" t="s">
        <v>495</v>
      </c>
      <c r="B60" s="369">
        <v>113</v>
      </c>
      <c r="C60" s="344" t="s">
        <v>491</v>
      </c>
      <c r="D60" s="370"/>
      <c r="E60" s="406">
        <f>E61</f>
        <v>4.8</v>
      </c>
    </row>
    <row r="61" spans="1:5" ht="18.75" customHeight="1">
      <c r="A61" s="434" t="s">
        <v>535</v>
      </c>
      <c r="B61" s="443">
        <v>113</v>
      </c>
      <c r="C61" s="223" t="s">
        <v>491</v>
      </c>
      <c r="D61" s="444" t="s">
        <v>371</v>
      </c>
      <c r="E61" s="445">
        <v>4.8</v>
      </c>
    </row>
    <row r="62" spans="1:5" ht="85.5" customHeight="1">
      <c r="A62" s="435" t="s">
        <v>515</v>
      </c>
      <c r="B62" s="436">
        <v>113</v>
      </c>
      <c r="C62" s="227" t="s">
        <v>516</v>
      </c>
      <c r="D62" s="437"/>
      <c r="E62" s="438">
        <f>E63</f>
        <v>4.8</v>
      </c>
    </row>
    <row r="63" spans="1:5" ht="18.75" customHeight="1">
      <c r="A63" s="429" t="s">
        <v>535</v>
      </c>
      <c r="B63" s="328">
        <v>113</v>
      </c>
      <c r="C63" s="32" t="s">
        <v>516</v>
      </c>
      <c r="D63" s="329" t="s">
        <v>371</v>
      </c>
      <c r="E63" s="399">
        <v>4.8</v>
      </c>
    </row>
    <row r="64" spans="1:5" ht="18.75" customHeight="1">
      <c r="A64" s="317" t="s">
        <v>87</v>
      </c>
      <c r="B64" s="319">
        <v>300</v>
      </c>
      <c r="C64" s="305"/>
      <c r="D64" s="320"/>
      <c r="E64" s="407">
        <f>E65</f>
        <v>17.7</v>
      </c>
    </row>
    <row r="65" spans="1:5" ht="30" customHeight="1">
      <c r="A65" s="376" t="s">
        <v>477</v>
      </c>
      <c r="B65" s="363">
        <v>309</v>
      </c>
      <c r="C65" s="377"/>
      <c r="D65" s="378"/>
      <c r="E65" s="408">
        <f>E66</f>
        <v>17.7</v>
      </c>
    </row>
    <row r="66" spans="1:5" ht="44.25" customHeight="1">
      <c r="A66" s="371" t="s">
        <v>478</v>
      </c>
      <c r="B66" s="326">
        <v>309</v>
      </c>
      <c r="C66" s="32" t="s">
        <v>479</v>
      </c>
      <c r="D66" s="327"/>
      <c r="E66" s="395">
        <f>E67</f>
        <v>17.7</v>
      </c>
    </row>
    <row r="67" spans="1:5" ht="16.5" customHeight="1">
      <c r="A67" s="429" t="s">
        <v>535</v>
      </c>
      <c r="B67" s="326">
        <v>309</v>
      </c>
      <c r="C67" s="32" t="s">
        <v>479</v>
      </c>
      <c r="D67" s="327" t="s">
        <v>371</v>
      </c>
      <c r="E67" s="395">
        <v>17.7</v>
      </c>
    </row>
    <row r="68" spans="1:5" s="154" customFormat="1" ht="18" customHeight="1">
      <c r="A68" s="317" t="s">
        <v>118</v>
      </c>
      <c r="B68" s="319">
        <v>400</v>
      </c>
      <c r="C68" s="305"/>
      <c r="D68" s="320"/>
      <c r="E68" s="407">
        <f>E69</f>
        <v>4.8</v>
      </c>
    </row>
    <row r="69" spans="1:5" s="20" customFormat="1" ht="17.25" customHeight="1">
      <c r="A69" s="380" t="s">
        <v>480</v>
      </c>
      <c r="B69" s="381">
        <v>412</v>
      </c>
      <c r="C69" s="382"/>
      <c r="D69" s="383"/>
      <c r="E69" s="409">
        <f>E70</f>
        <v>4.8</v>
      </c>
    </row>
    <row r="70" spans="1:5" ht="28.5" customHeight="1">
      <c r="A70" s="374" t="s">
        <v>481</v>
      </c>
      <c r="B70" s="343">
        <v>412</v>
      </c>
      <c r="C70" s="344" t="s">
        <v>482</v>
      </c>
      <c r="D70" s="345"/>
      <c r="E70" s="394">
        <f>E71</f>
        <v>4.8</v>
      </c>
    </row>
    <row r="71" spans="1:5" ht="20.25" customHeight="1">
      <c r="A71" s="433" t="s">
        <v>535</v>
      </c>
      <c r="B71" s="324">
        <v>412</v>
      </c>
      <c r="C71" s="227" t="s">
        <v>482</v>
      </c>
      <c r="D71" s="325" t="s">
        <v>371</v>
      </c>
      <c r="E71" s="404">
        <v>4.8</v>
      </c>
    </row>
    <row r="72" spans="1:5" ht="18" customHeight="1">
      <c r="A72" s="317" t="s">
        <v>90</v>
      </c>
      <c r="B72" s="319">
        <v>500</v>
      </c>
      <c r="C72" s="305"/>
      <c r="D72" s="320"/>
      <c r="E72" s="407">
        <f>E73</f>
        <v>48150.99999999999</v>
      </c>
    </row>
    <row r="73" spans="1:5" ht="17.25" customHeight="1">
      <c r="A73" s="379" t="s">
        <v>29</v>
      </c>
      <c r="B73" s="321">
        <v>503</v>
      </c>
      <c r="C73" s="306"/>
      <c r="D73" s="322"/>
      <c r="E73" s="393">
        <f>E74+E76+E78+E80+E84+E86+E88+E82</f>
        <v>48150.99999999999</v>
      </c>
    </row>
    <row r="74" spans="1:5" ht="73.5" customHeight="1">
      <c r="A74" s="356" t="s">
        <v>527</v>
      </c>
      <c r="B74" s="372">
        <v>503</v>
      </c>
      <c r="C74" s="361" t="s">
        <v>483</v>
      </c>
      <c r="D74" s="373"/>
      <c r="E74" s="410">
        <f>E75</f>
        <v>27755.9</v>
      </c>
    </row>
    <row r="75" spans="1:5" ht="16.5" customHeight="1">
      <c r="A75" s="429" t="s">
        <v>535</v>
      </c>
      <c r="B75" s="339">
        <v>503</v>
      </c>
      <c r="C75" s="302" t="s">
        <v>483</v>
      </c>
      <c r="D75" s="340" t="s">
        <v>371</v>
      </c>
      <c r="E75" s="411">
        <v>27755.9</v>
      </c>
    </row>
    <row r="76" spans="1:5" ht="57.75" customHeight="1">
      <c r="A76" s="356" t="s">
        <v>528</v>
      </c>
      <c r="B76" s="372">
        <v>503</v>
      </c>
      <c r="C76" s="361" t="s">
        <v>484</v>
      </c>
      <c r="D76" s="373"/>
      <c r="E76" s="410">
        <f>E77</f>
        <v>5741.6</v>
      </c>
    </row>
    <row r="77" spans="1:5" ht="18.75" customHeight="1">
      <c r="A77" s="434" t="s">
        <v>535</v>
      </c>
      <c r="B77" s="339">
        <v>503</v>
      </c>
      <c r="C77" s="302" t="s">
        <v>484</v>
      </c>
      <c r="D77" s="340" t="s">
        <v>371</v>
      </c>
      <c r="E77" s="411">
        <v>5741.6</v>
      </c>
    </row>
    <row r="78" spans="1:5" ht="45" customHeight="1">
      <c r="A78" s="420" t="s">
        <v>529</v>
      </c>
      <c r="B78" s="372">
        <v>503</v>
      </c>
      <c r="C78" s="361" t="s">
        <v>485</v>
      </c>
      <c r="D78" s="373"/>
      <c r="E78" s="410">
        <f>E79</f>
        <v>5690.5</v>
      </c>
    </row>
    <row r="79" spans="1:5" ht="20.25" customHeight="1">
      <c r="A79" s="429" t="s">
        <v>535</v>
      </c>
      <c r="B79" s="339">
        <v>503</v>
      </c>
      <c r="C79" s="302" t="s">
        <v>485</v>
      </c>
      <c r="D79" s="340" t="s">
        <v>371</v>
      </c>
      <c r="E79" s="411">
        <v>5690.5</v>
      </c>
    </row>
    <row r="80" spans="1:5" ht="58.5" customHeight="1">
      <c r="A80" s="428" t="s">
        <v>530</v>
      </c>
      <c r="B80" s="372">
        <v>503</v>
      </c>
      <c r="C80" s="361" t="s">
        <v>486</v>
      </c>
      <c r="D80" s="373"/>
      <c r="E80" s="410">
        <f>E81</f>
        <v>405.2</v>
      </c>
    </row>
    <row r="81" spans="1:5" ht="19.5" customHeight="1">
      <c r="A81" s="429" t="s">
        <v>535</v>
      </c>
      <c r="B81" s="339">
        <v>503</v>
      </c>
      <c r="C81" s="302" t="s">
        <v>486</v>
      </c>
      <c r="D81" s="340" t="s">
        <v>371</v>
      </c>
      <c r="E81" s="411">
        <v>405.2</v>
      </c>
    </row>
    <row r="82" spans="1:5" ht="59.25" customHeight="1">
      <c r="A82" s="428" t="s">
        <v>532</v>
      </c>
      <c r="B82" s="372">
        <v>503</v>
      </c>
      <c r="C82" s="361" t="s">
        <v>531</v>
      </c>
      <c r="D82" s="373"/>
      <c r="E82" s="410">
        <f>E83</f>
        <v>865.2</v>
      </c>
    </row>
    <row r="83" spans="1:5" ht="19.5" customHeight="1">
      <c r="A83" s="429" t="s">
        <v>535</v>
      </c>
      <c r="B83" s="339">
        <v>503</v>
      </c>
      <c r="C83" s="302" t="s">
        <v>531</v>
      </c>
      <c r="D83" s="340" t="s">
        <v>371</v>
      </c>
      <c r="E83" s="411">
        <v>865.2</v>
      </c>
    </row>
    <row r="84" spans="1:5" ht="39" customHeight="1">
      <c r="A84" s="356" t="s">
        <v>533</v>
      </c>
      <c r="B84" s="372">
        <v>503</v>
      </c>
      <c r="C84" s="361" t="s">
        <v>487</v>
      </c>
      <c r="D84" s="373"/>
      <c r="E84" s="410">
        <f>E85</f>
        <v>7091.6</v>
      </c>
    </row>
    <row r="85" spans="1:5" ht="19.5" customHeight="1">
      <c r="A85" s="429" t="s">
        <v>535</v>
      </c>
      <c r="B85" s="337">
        <v>503</v>
      </c>
      <c r="C85" s="303" t="s">
        <v>487</v>
      </c>
      <c r="D85" s="338" t="s">
        <v>371</v>
      </c>
      <c r="E85" s="412">
        <v>7091.6</v>
      </c>
    </row>
    <row r="86" spans="1:5" ht="59.25" customHeight="1">
      <c r="A86" s="433" t="s">
        <v>541</v>
      </c>
      <c r="B86" s="421">
        <v>503</v>
      </c>
      <c r="C86" s="422" t="s">
        <v>544</v>
      </c>
      <c r="D86" s="448"/>
      <c r="E86" s="412">
        <f>E87</f>
        <v>110</v>
      </c>
    </row>
    <row r="87" spans="1:5" ht="19.5" customHeight="1">
      <c r="A87" s="429" t="s">
        <v>535</v>
      </c>
      <c r="B87" s="446">
        <v>503</v>
      </c>
      <c r="C87" s="385" t="s">
        <v>544</v>
      </c>
      <c r="D87" s="447" t="s">
        <v>371</v>
      </c>
      <c r="E87" s="412">
        <v>110</v>
      </c>
    </row>
    <row r="88" spans="1:5" ht="23.25" customHeight="1">
      <c r="A88" s="356" t="s">
        <v>224</v>
      </c>
      <c r="B88" s="372">
        <v>503</v>
      </c>
      <c r="C88" s="361" t="s">
        <v>534</v>
      </c>
      <c r="D88" s="373"/>
      <c r="E88" s="410">
        <f>E89</f>
        <v>491</v>
      </c>
    </row>
    <row r="89" spans="1:5" ht="17.25" customHeight="1">
      <c r="A89" s="433" t="s">
        <v>535</v>
      </c>
      <c r="B89" s="337">
        <v>503</v>
      </c>
      <c r="C89" s="303" t="s">
        <v>534</v>
      </c>
      <c r="D89" s="338" t="s">
        <v>371</v>
      </c>
      <c r="E89" s="449">
        <v>491</v>
      </c>
    </row>
    <row r="90" spans="1:5" ht="17.25" customHeight="1">
      <c r="A90" s="462" t="s">
        <v>96</v>
      </c>
      <c r="B90" s="463">
        <v>700</v>
      </c>
      <c r="C90" s="464"/>
      <c r="D90" s="465"/>
      <c r="E90" s="466">
        <f>E91</f>
        <v>10</v>
      </c>
    </row>
    <row r="91" spans="1:5" ht="17.25" customHeight="1">
      <c r="A91" s="450" t="s">
        <v>351</v>
      </c>
      <c r="B91" s="392">
        <v>705</v>
      </c>
      <c r="C91" s="452" t="s">
        <v>488</v>
      </c>
      <c r="D91" s="453"/>
      <c r="E91" s="460">
        <f>E92</f>
        <v>10</v>
      </c>
    </row>
    <row r="92" spans="1:5" ht="45" customHeight="1">
      <c r="A92" s="451" t="s">
        <v>510</v>
      </c>
      <c r="B92" s="454">
        <v>705</v>
      </c>
      <c r="C92" s="455" t="s">
        <v>488</v>
      </c>
      <c r="D92" s="456"/>
      <c r="E92" s="461">
        <f>E93</f>
        <v>10</v>
      </c>
    </row>
    <row r="93" spans="1:5" ht="17.25" customHeight="1">
      <c r="A93" s="429" t="s">
        <v>535</v>
      </c>
      <c r="B93" s="457">
        <v>705</v>
      </c>
      <c r="C93" s="458" t="s">
        <v>488</v>
      </c>
      <c r="D93" s="459" t="s">
        <v>371</v>
      </c>
      <c r="E93" s="449">
        <v>10</v>
      </c>
    </row>
    <row r="94" spans="1:5" ht="17.25" customHeight="1">
      <c r="A94" s="317" t="s">
        <v>117</v>
      </c>
      <c r="B94" s="319">
        <v>800</v>
      </c>
      <c r="C94" s="305"/>
      <c r="D94" s="320"/>
      <c r="E94" s="407">
        <f>E95+E98</f>
        <v>2179</v>
      </c>
    </row>
    <row r="95" spans="1:5" ht="15.75">
      <c r="A95" s="379" t="s">
        <v>98</v>
      </c>
      <c r="B95" s="321">
        <v>801</v>
      </c>
      <c r="C95" s="306"/>
      <c r="D95" s="322"/>
      <c r="E95" s="393">
        <f>E96</f>
        <v>2087.8</v>
      </c>
    </row>
    <row r="96" spans="1:5" ht="27.75" customHeight="1">
      <c r="A96" s="355" t="s">
        <v>517</v>
      </c>
      <c r="B96" s="351">
        <v>801</v>
      </c>
      <c r="C96" s="352" t="s">
        <v>492</v>
      </c>
      <c r="D96" s="353"/>
      <c r="E96" s="398">
        <f>E97</f>
        <v>2087.8</v>
      </c>
    </row>
    <row r="97" spans="1:5" ht="17.25" customHeight="1">
      <c r="A97" s="429" t="s">
        <v>535</v>
      </c>
      <c r="B97" s="326">
        <v>801</v>
      </c>
      <c r="C97" s="32" t="s">
        <v>492</v>
      </c>
      <c r="D97" s="327" t="s">
        <v>371</v>
      </c>
      <c r="E97" s="395">
        <v>2087.8</v>
      </c>
    </row>
    <row r="98" spans="1:5" s="20" customFormat="1" ht="17.25" customHeight="1">
      <c r="A98" s="315" t="s">
        <v>222</v>
      </c>
      <c r="B98" s="321">
        <v>804</v>
      </c>
      <c r="C98" s="304"/>
      <c r="D98" s="323"/>
      <c r="E98" s="393">
        <f>E99</f>
        <v>91.2</v>
      </c>
    </row>
    <row r="99" spans="1:5" s="20" customFormat="1" ht="17.25" customHeight="1">
      <c r="A99" s="375" t="s">
        <v>501</v>
      </c>
      <c r="B99" s="343">
        <v>804</v>
      </c>
      <c r="C99" s="344" t="s">
        <v>502</v>
      </c>
      <c r="D99" s="345"/>
      <c r="E99" s="394">
        <f>E100</f>
        <v>91.2</v>
      </c>
    </row>
    <row r="100" spans="1:5" s="20" customFormat="1" ht="17.25" customHeight="1">
      <c r="A100" s="434" t="s">
        <v>535</v>
      </c>
      <c r="B100" s="439">
        <v>804</v>
      </c>
      <c r="C100" s="223" t="s">
        <v>502</v>
      </c>
      <c r="D100" s="440" t="s">
        <v>371</v>
      </c>
      <c r="E100" s="441">
        <v>91.2</v>
      </c>
    </row>
    <row r="101" spans="1:5" ht="17.25" customHeight="1">
      <c r="A101" s="317" t="s">
        <v>100</v>
      </c>
      <c r="B101" s="319">
        <v>1000</v>
      </c>
      <c r="C101" s="305"/>
      <c r="D101" s="320"/>
      <c r="E101" s="407">
        <f>E102+E105+E108</f>
        <v>21459.8</v>
      </c>
    </row>
    <row r="102" spans="1:5" ht="21" customHeight="1">
      <c r="A102" s="425" t="s">
        <v>523</v>
      </c>
      <c r="B102" s="426">
        <v>1001</v>
      </c>
      <c r="C102" s="427"/>
      <c r="D102" s="414"/>
      <c r="E102" s="415">
        <f>E103</f>
        <v>272.8</v>
      </c>
    </row>
    <row r="103" spans="1:5" ht="48.75" customHeight="1">
      <c r="A103" s="420" t="s">
        <v>524</v>
      </c>
      <c r="B103" s="421">
        <v>1001</v>
      </c>
      <c r="C103" s="422" t="s">
        <v>519</v>
      </c>
      <c r="D103" s="423"/>
      <c r="E103" s="424">
        <f>E104</f>
        <v>272.8</v>
      </c>
    </row>
    <row r="104" spans="1:5" ht="24.75" customHeight="1">
      <c r="A104" s="416" t="s">
        <v>374</v>
      </c>
      <c r="B104" s="417">
        <v>1001</v>
      </c>
      <c r="C104" s="413" t="s">
        <v>519</v>
      </c>
      <c r="D104" s="418" t="s">
        <v>375</v>
      </c>
      <c r="E104" s="419">
        <v>272.8</v>
      </c>
    </row>
    <row r="105" spans="1:5" s="154" customFormat="1" ht="18.75" customHeight="1">
      <c r="A105" s="390" t="s">
        <v>397</v>
      </c>
      <c r="B105" s="391">
        <v>1003</v>
      </c>
      <c r="C105" s="392"/>
      <c r="D105" s="322"/>
      <c r="E105" s="393">
        <f>E106</f>
        <v>872.5</v>
      </c>
    </row>
    <row r="106" spans="1:5" ht="70.5" customHeight="1">
      <c r="A106" s="442" t="s">
        <v>536</v>
      </c>
      <c r="B106" s="351">
        <v>1003</v>
      </c>
      <c r="C106" s="352" t="s">
        <v>525</v>
      </c>
      <c r="D106" s="353"/>
      <c r="E106" s="398">
        <f>E107</f>
        <v>872.5</v>
      </c>
    </row>
    <row r="107" spans="1:5" ht="17.25" customHeight="1">
      <c r="A107" s="313" t="s">
        <v>374</v>
      </c>
      <c r="B107" s="326">
        <v>1003</v>
      </c>
      <c r="C107" s="32" t="s">
        <v>525</v>
      </c>
      <c r="D107" s="327" t="s">
        <v>375</v>
      </c>
      <c r="E107" s="395">
        <v>872.5</v>
      </c>
    </row>
    <row r="108" spans="1:5" ht="18" customHeight="1">
      <c r="A108" s="315" t="s">
        <v>101</v>
      </c>
      <c r="B108" s="321">
        <v>1004</v>
      </c>
      <c r="C108" s="304"/>
      <c r="D108" s="323"/>
      <c r="E108" s="393">
        <f>E109+E111</f>
        <v>20314.5</v>
      </c>
    </row>
    <row r="109" spans="1:5" s="286" customFormat="1" ht="42.75">
      <c r="A109" s="342" t="s">
        <v>451</v>
      </c>
      <c r="B109" s="343">
        <v>1004</v>
      </c>
      <c r="C109" s="384" t="s">
        <v>499</v>
      </c>
      <c r="D109" s="345"/>
      <c r="E109" s="394">
        <f>E110</f>
        <v>13620.7</v>
      </c>
    </row>
    <row r="110" spans="1:5" ht="18" customHeight="1">
      <c r="A110" s="311" t="s">
        <v>374</v>
      </c>
      <c r="B110" s="324">
        <v>1004</v>
      </c>
      <c r="C110" s="386" t="s">
        <v>499</v>
      </c>
      <c r="D110" s="325" t="s">
        <v>375</v>
      </c>
      <c r="E110" s="404">
        <v>13620.7</v>
      </c>
    </row>
    <row r="111" spans="1:5" ht="31.5" customHeight="1">
      <c r="A111" s="313" t="s">
        <v>450</v>
      </c>
      <c r="B111" s="335">
        <v>1004</v>
      </c>
      <c r="C111" s="385" t="s">
        <v>500</v>
      </c>
      <c r="D111" s="336"/>
      <c r="E111" s="397">
        <f>E112</f>
        <v>6693.8</v>
      </c>
    </row>
    <row r="112" spans="1:5" ht="15.75" customHeight="1">
      <c r="A112" s="313" t="s">
        <v>374</v>
      </c>
      <c r="B112" s="335">
        <v>1004</v>
      </c>
      <c r="C112" s="387" t="s">
        <v>500</v>
      </c>
      <c r="D112" s="336" t="s">
        <v>375</v>
      </c>
      <c r="E112" s="397">
        <v>6693.8</v>
      </c>
    </row>
    <row r="113" spans="1:5" ht="15.75" customHeight="1">
      <c r="A113" s="317" t="s">
        <v>111</v>
      </c>
      <c r="B113" s="319">
        <v>1200</v>
      </c>
      <c r="C113" s="308"/>
      <c r="D113" s="341"/>
      <c r="E113" s="407">
        <f>E114</f>
        <v>634.2</v>
      </c>
    </row>
    <row r="114" spans="1:5" ht="17.25" customHeight="1">
      <c r="A114" s="388" t="s">
        <v>24</v>
      </c>
      <c r="B114" s="321">
        <v>1202</v>
      </c>
      <c r="C114" s="389"/>
      <c r="D114" s="383"/>
      <c r="E114" s="393">
        <f>E115</f>
        <v>634.2</v>
      </c>
    </row>
    <row r="115" spans="1:5" ht="18" customHeight="1">
      <c r="A115" s="342" t="s">
        <v>401</v>
      </c>
      <c r="B115" s="343">
        <v>1202</v>
      </c>
      <c r="C115" s="344" t="s">
        <v>493</v>
      </c>
      <c r="D115" s="345"/>
      <c r="E115" s="394">
        <f>E116</f>
        <v>634.2</v>
      </c>
    </row>
    <row r="116" spans="1:5" ht="16.5" customHeight="1">
      <c r="A116" s="429" t="s">
        <v>535</v>
      </c>
      <c r="B116" s="324">
        <v>1202</v>
      </c>
      <c r="C116" s="227" t="s">
        <v>493</v>
      </c>
      <c r="D116" s="325" t="s">
        <v>371</v>
      </c>
      <c r="E116" s="404">
        <v>634.2</v>
      </c>
    </row>
    <row r="117" spans="1:5" ht="27" customHeight="1">
      <c r="A117" s="467" t="s">
        <v>104</v>
      </c>
      <c r="B117" s="468"/>
      <c r="C117" s="469"/>
      <c r="D117" s="470"/>
      <c r="E117" s="471">
        <f>E18+E64+E68+E72+E90+E94+E101+E113</f>
        <v>106584.19999999998</v>
      </c>
    </row>
    <row r="119" ht="12.75">
      <c r="E119" s="146"/>
    </row>
  </sheetData>
  <sheetProtection/>
  <mergeCells count="5">
    <mergeCell ref="A16:A17"/>
    <mergeCell ref="B16:B17"/>
    <mergeCell ref="C16:C17"/>
    <mergeCell ref="D16:D17"/>
    <mergeCell ref="E16:E17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94" t="s">
        <v>459</v>
      </c>
      <c r="D4" s="494"/>
      <c r="E4" s="494"/>
    </row>
    <row r="5" spans="3:5" s="21" customFormat="1" ht="15">
      <c r="C5" s="494" t="s">
        <v>458</v>
      </c>
      <c r="D5" s="494"/>
      <c r="E5" s="494"/>
    </row>
    <row r="6" spans="1:6" s="21" customFormat="1" ht="40.5" customHeight="1">
      <c r="A6" s="498" t="s">
        <v>460</v>
      </c>
      <c r="B6" s="498"/>
      <c r="C6" s="498"/>
      <c r="D6" s="498"/>
      <c r="E6" s="271"/>
      <c r="F6" s="271"/>
    </row>
    <row r="7" ht="15.75">
      <c r="E7" s="18" t="s">
        <v>218</v>
      </c>
    </row>
    <row r="8" spans="1:5" ht="12.75" customHeight="1">
      <c r="A8" s="495" t="s">
        <v>46</v>
      </c>
      <c r="B8" s="497" t="s">
        <v>48</v>
      </c>
      <c r="C8" s="497" t="s">
        <v>43</v>
      </c>
      <c r="D8" s="497" t="s">
        <v>49</v>
      </c>
      <c r="E8" s="497" t="s">
        <v>50</v>
      </c>
    </row>
    <row r="9" spans="1:5" ht="33" customHeight="1">
      <c r="A9" s="496"/>
      <c r="B9" s="496"/>
      <c r="C9" s="496"/>
      <c r="D9" s="496"/>
      <c r="E9" s="496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94" t="s">
        <v>459</v>
      </c>
      <c r="D4" s="494"/>
      <c r="E4" s="494"/>
    </row>
    <row r="5" spans="3:5" s="21" customFormat="1" ht="15">
      <c r="C5" s="494" t="s">
        <v>458</v>
      </c>
      <c r="D5" s="494"/>
      <c r="E5" s="494"/>
    </row>
    <row r="6" spans="1:6" s="21" customFormat="1" ht="19.5" customHeight="1">
      <c r="A6" s="271"/>
      <c r="B6" s="271"/>
      <c r="C6" s="494" t="s">
        <v>461</v>
      </c>
      <c r="D6" s="494"/>
      <c r="E6" s="494"/>
      <c r="F6" s="271"/>
    </row>
    <row r="7" spans="1:6" s="21" customFormat="1" ht="40.5" customHeight="1">
      <c r="A7" s="498" t="s">
        <v>460</v>
      </c>
      <c r="B7" s="498"/>
      <c r="C7" s="498"/>
      <c r="D7" s="498"/>
      <c r="E7" s="271"/>
      <c r="F7" s="271"/>
    </row>
    <row r="8" ht="15.75">
      <c r="E8" s="18" t="s">
        <v>218</v>
      </c>
    </row>
    <row r="9" spans="1:5" ht="12.75" customHeight="1">
      <c r="A9" s="495" t="s">
        <v>46</v>
      </c>
      <c r="B9" s="497" t="s">
        <v>48</v>
      </c>
      <c r="C9" s="497" t="s">
        <v>43</v>
      </c>
      <c r="D9" s="497" t="s">
        <v>49</v>
      </c>
      <c r="E9" s="497" t="s">
        <v>50</v>
      </c>
    </row>
    <row r="10" spans="1:5" ht="33" customHeight="1">
      <c r="A10" s="496"/>
      <c r="B10" s="496"/>
      <c r="C10" s="496"/>
      <c r="D10" s="496"/>
      <c r="E10" s="496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74">
        <v>2012</v>
      </c>
      <c r="D3" s="472"/>
      <c r="E3" s="474">
        <v>2013</v>
      </c>
      <c r="F3" s="475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78" t="s">
        <v>47</v>
      </c>
      <c r="B7" s="480" t="s">
        <v>46</v>
      </c>
      <c r="C7" s="476" t="s">
        <v>48</v>
      </c>
      <c r="D7" s="476" t="s">
        <v>43</v>
      </c>
      <c r="E7" s="476" t="s">
        <v>49</v>
      </c>
      <c r="F7" s="476" t="s">
        <v>50</v>
      </c>
    </row>
    <row r="8" spans="1:6" ht="12.75" customHeight="1">
      <c r="A8" s="479"/>
      <c r="B8" s="481"/>
      <c r="C8" s="477"/>
      <c r="D8" s="477"/>
      <c r="E8" s="477"/>
      <c r="F8" s="477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80" t="s">
        <v>46</v>
      </c>
      <c r="B8" s="482" t="s">
        <v>345</v>
      </c>
      <c r="C8" s="476" t="s">
        <v>48</v>
      </c>
      <c r="D8" s="476" t="s">
        <v>43</v>
      </c>
      <c r="E8" s="476" t="s">
        <v>49</v>
      </c>
      <c r="F8" s="476" t="s">
        <v>50</v>
      </c>
    </row>
    <row r="9" spans="1:6" ht="12.75" customHeight="1">
      <c r="A9" s="481"/>
      <c r="B9" s="483"/>
      <c r="C9" s="477"/>
      <c r="D9" s="477"/>
      <c r="E9" s="477"/>
      <c r="F9" s="47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80" t="s">
        <v>46</v>
      </c>
      <c r="B8" s="482" t="s">
        <v>345</v>
      </c>
      <c r="C8" s="476" t="s">
        <v>48</v>
      </c>
      <c r="D8" s="476" t="s">
        <v>43</v>
      </c>
      <c r="E8" s="476" t="s">
        <v>49</v>
      </c>
      <c r="F8" s="476" t="s">
        <v>50</v>
      </c>
    </row>
    <row r="9" spans="1:6" ht="12.75" customHeight="1">
      <c r="A9" s="481"/>
      <c r="B9" s="483"/>
      <c r="C9" s="477"/>
      <c r="D9" s="477"/>
      <c r="E9" s="477"/>
      <c r="F9" s="47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80" t="s">
        <v>46</v>
      </c>
      <c r="B9" s="476" t="s">
        <v>48</v>
      </c>
      <c r="C9" s="476" t="s">
        <v>43</v>
      </c>
      <c r="D9" s="476" t="s">
        <v>49</v>
      </c>
      <c r="E9" s="476" t="s">
        <v>50</v>
      </c>
    </row>
    <row r="10" spans="1:5" ht="12.75" customHeight="1">
      <c r="A10" s="481"/>
      <c r="B10" s="477"/>
      <c r="C10" s="477"/>
      <c r="D10" s="477"/>
      <c r="E10" s="477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80" t="s">
        <v>46</v>
      </c>
      <c r="B11" s="476" t="s">
        <v>48</v>
      </c>
      <c r="C11" s="476" t="s">
        <v>43</v>
      </c>
      <c r="D11" s="476" t="s">
        <v>49</v>
      </c>
      <c r="E11" s="476" t="s">
        <v>50</v>
      </c>
    </row>
    <row r="12" spans="1:5" ht="12.75" customHeight="1">
      <c r="A12" s="481"/>
      <c r="B12" s="477"/>
      <c r="C12" s="477"/>
      <c r="D12" s="477"/>
      <c r="E12" s="477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80" t="s">
        <v>46</v>
      </c>
      <c r="B12" s="476" t="s">
        <v>48</v>
      </c>
      <c r="C12" s="476" t="s">
        <v>43</v>
      </c>
      <c r="D12" s="476" t="s">
        <v>49</v>
      </c>
      <c r="E12" s="476" t="s">
        <v>50</v>
      </c>
    </row>
    <row r="13" spans="1:5" ht="12.75" customHeight="1">
      <c r="A13" s="481"/>
      <c r="B13" s="477"/>
      <c r="C13" s="477"/>
      <c r="D13" s="477"/>
      <c r="E13" s="477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80" t="s">
        <v>46</v>
      </c>
      <c r="B13" s="476" t="s">
        <v>48</v>
      </c>
      <c r="C13" s="476" t="s">
        <v>43</v>
      </c>
      <c r="D13" s="476" t="s">
        <v>49</v>
      </c>
      <c r="E13" s="476" t="s">
        <v>50</v>
      </c>
    </row>
    <row r="14" spans="1:5" ht="12.75" customHeight="1">
      <c r="A14" s="481"/>
      <c r="B14" s="477"/>
      <c r="C14" s="477"/>
      <c r="D14" s="477"/>
      <c r="E14" s="477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2020-12-18T09:35:47Z</cp:lastPrinted>
  <dcterms:created xsi:type="dcterms:W3CDTF">1996-10-08T23:32:33Z</dcterms:created>
  <dcterms:modified xsi:type="dcterms:W3CDTF">2020-12-18T09:35:51Z</dcterms:modified>
  <cp:category/>
  <cp:version/>
  <cp:contentType/>
  <cp:contentStatus/>
</cp:coreProperties>
</file>