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0" activeTab="0"/>
  </bookViews>
  <sheets>
    <sheet name="Проект 2014" sheetId="1" r:id="rId1"/>
  </sheets>
  <definedNames/>
  <calcPr fullCalcOnLoad="1"/>
</workbook>
</file>

<file path=xl/sharedStrings.xml><?xml version="1.0" encoding="utf-8"?>
<sst xmlns="http://schemas.openxmlformats.org/spreadsheetml/2006/main" count="182" uniqueCount="139">
  <si>
    <t>Источники доходов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</si>
  <si>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</si>
  <si>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</si>
  <si>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</si>
  <si>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Штрафы, санкции, возмещение ущерба</t>
  </si>
  <si>
    <t>БЕЗВОЗМЕЗДНЫЕ ПОСТУПЛЕНИЯ</t>
  </si>
  <si>
    <t>ИТОГО ДОХОДОВ</t>
  </si>
  <si>
    <t xml:space="preserve"> 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</si>
  <si>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</si>
  <si>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</si>
  <si>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</si>
  <si>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</si>
  <si>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</si>
  <si>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</si>
  <si>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</si>
  <si>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</si>
  <si>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</si>
  <si>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</si>
  <si>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</si>
  <si>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</si>
  <si>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</si>
  <si>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</si>
  <si>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</si>
  <si>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</si>
  <si>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</si>
  <si>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</si>
  <si>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</si>
  <si>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</si>
  <si>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</si>
  <si>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</si>
  <si>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</si>
  <si>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</si>
  <si>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</si>
  <si>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</si>
  <si>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</si>
  <si>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1.2.</t>
  </si>
  <si>
    <t xml:space="preserve"> 1 05 02000 00 0000 110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</si>
  <si>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</si>
  <si>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</si>
  <si>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</si>
  <si>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</si>
  <si>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</si>
  <si>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</si>
  <si>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</si>
  <si>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 xml:space="preserve"> 1 06 00000 00 0000 000</t>
  </si>
  <si>
    <t>2.1.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</si>
  <si>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</si>
  <si>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</si>
  <si>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</si>
  <si>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 xml:space="preserve"> 1 09 00000 00 0000 000</t>
  </si>
  <si>
    <t>3.1.</t>
  </si>
  <si>
    <t xml:space="preserve">  1 09 04040 01 0000 110</t>
  </si>
  <si>
    <t>4.</t>
  </si>
  <si>
    <t>1 13 00000 00 0000 000</t>
  </si>
  <si>
    <t>4.1.</t>
  </si>
  <si>
    <t>4.1.1.</t>
  </si>
  <si>
    <t>4.1.1.1.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</si>
  <si>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</si>
  <si>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</t>
  </si>
  <si>
    <t xml:space="preserve"> 1 16 00000 00 0000 000</t>
  </si>
  <si>
    <t>5.1.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</si>
  <si>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</si>
  <si>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</si>
  <si>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5.2.</t>
  </si>
  <si>
    <t xml:space="preserve"> 1 16 90000 00 0000 140</t>
  </si>
  <si>
    <t>Прочие поступления от денежных взысканий (штрафов) и иных сумм в возмещение ущерба</t>
  </si>
  <si>
    <t>5.2.1.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</si>
  <si>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</si>
  <si>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</si>
  <si>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5.2.1.1.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</si>
  <si>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</si>
  <si>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</si>
  <si>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5.2.1.2.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</si>
  <si>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</si>
  <si>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</si>
  <si>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</si>
  <si>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</si>
  <si>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</si>
  <si>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</si>
  <si>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>6.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</si>
  <si>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</si>
  <si>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</si>
  <si>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6.1.</t>
  </si>
  <si>
    <t xml:space="preserve"> 2 02 03000 00 0000 151</t>
  </si>
  <si>
    <t>Субвенции  бюджетам субъектов Российской Федерации и муниципальных образований</t>
  </si>
  <si>
    <t>6.1.1.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</si>
  <si>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</si>
  <si>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</si>
  <si>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6.1.1.1.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</si>
  <si>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</si>
  <si>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</si>
  <si>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6.1.1.1.1.</t>
  </si>
  <si>
    <t xml:space="preserve"> 2 02 03024 03 0100 151</t>
  </si>
  <si>
    <t>6.1.1.1.2.</t>
  </si>
  <si>
    <t>2 02 03024 03 0200 151</t>
  </si>
  <si>
    <t>6.1.1.1.3.</t>
  </si>
  <si>
    <t xml:space="preserve"> 2 02 03027 03 0000 151</t>
  </si>
  <si>
    <t>6.1.1.1.1.1.</t>
  </si>
  <si>
    <t xml:space="preserve"> 2 02 03027 03 0100 151</t>
  </si>
  <si>
    <t>6.1.1.1.3.2.</t>
  </si>
  <si>
    <t xml:space="preserve"> 2 02 03027 03 0200 151</t>
  </si>
  <si>
    <t xml:space="preserve"> 1 05 01010 00 0000 110</t>
  </si>
  <si>
    <t>1.1.1.1.</t>
  </si>
  <si>
    <t>1.1.1.2.</t>
  </si>
  <si>
    <t xml:space="preserve"> 1 05 01020 00 0000 110</t>
  </si>
  <si>
    <t>НАЛОГИ НА СОВОКУПНЫЙ ДОХОД</t>
  </si>
  <si>
    <t>1.1.2.1.</t>
  </si>
  <si>
    <t>1.1.2.2.</t>
  </si>
  <si>
    <t>806</t>
  </si>
  <si>
    <t>807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</si>
  <si>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</si>
  <si>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</si>
  <si>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</si>
  <si>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</si>
  <si>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1 13 02993 03 0100 130</t>
  </si>
  <si>
    <t>2.1.1.</t>
  </si>
  <si>
    <t xml:space="preserve"> 1 06 01000 00 0000 110</t>
  </si>
  <si>
    <t>Налог на имущество физических лиц</t>
  </si>
  <si>
    <t>3.1.1.</t>
  </si>
  <si>
    <t xml:space="preserve">  1 09 04000 00 0000 110</t>
  </si>
  <si>
    <t>Прочие доходы от  компенсации затрат государства</t>
  </si>
  <si>
    <t>5.2.1.3.</t>
  </si>
  <si>
    <t>5.2.1.4.</t>
  </si>
  <si>
    <t>Проект</t>
  </si>
  <si>
    <t xml:space="preserve">   к Решению МС  № ______  от  _________ 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</si>
  <si>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</si>
  <si>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</si>
  <si>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</si>
  <si>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 </t>
  </si>
  <si>
    <t>Субвенции  бюджетам муниципальных образований  на исполнение государственного полномочия  по организации и осуществлению деятельности по опеке и попечительству</t>
  </si>
  <si>
    <t>Субвенции  муниципальным образованиям  на исполнение государственного полномочия  по  составлению протоколов об административных правонарушениях</t>
  </si>
  <si>
    <t>Субвенции бюджетам внутригородских 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 приемному родителю</t>
  </si>
  <si>
    <t>Субвенции бюджетам муниципальных образований на  исполнение государственных полномочий по выплате денежных средств на содержание ребенка в семье опекуна и приемной семье</t>
  </si>
  <si>
    <t>Субвенции бюджетам  муниципальных образований  на  исполнение государственного полномочия по выплате денежных средств на вознаграждение приемным родителям</t>
  </si>
  <si>
    <t xml:space="preserve">                                  Доходы бюджета муниципального образования МО Юнтолово на 2014 год.</t>
  </si>
  <si>
    <t xml:space="preserve">         к Решению Муниципального Совета  </t>
  </si>
  <si>
    <t>№ _________ от ________года</t>
  </si>
  <si>
    <t>ПРОЕКТ</t>
  </si>
  <si>
    <t xml:space="preserve">         Приложение №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</si>
</sst>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.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172" fontId="7" fillId="0" borderId="5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172" fontId="6" fillId="0" borderId="8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center" vertical="top"/>
    </xf>
    <xf numFmtId="3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172" fontId="5" fillId="0" borderId="8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6" fontId="6" fillId="0" borderId="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right" vertical="top"/>
    </xf>
    <xf numFmtId="16" fontId="5" fillId="0" borderId="9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72" fontId="5" fillId="0" borderId="11" xfId="0" applyNumberFormat="1" applyFont="1" applyBorder="1" applyAlignment="1">
      <alignment horizontal="right" vertical="top"/>
    </xf>
    <xf numFmtId="16" fontId="5" fillId="0" borderId="6" xfId="0" applyNumberFormat="1" applyFont="1" applyBorder="1" applyAlignment="1">
      <alignment horizontal="left" vertical="top"/>
    </xf>
    <xf numFmtId="3" fontId="6" fillId="0" borderId="12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3" fontId="5" fillId="0" borderId="12" xfId="0" applyNumberFormat="1" applyFont="1" applyBorder="1" applyAlignment="1">
      <alignment horizontal="center" vertical="top"/>
    </xf>
    <xf numFmtId="172" fontId="5" fillId="0" borderId="13" xfId="0" applyNumberFormat="1" applyFont="1" applyBorder="1" applyAlignment="1">
      <alignment horizontal="right" vertical="top"/>
    </xf>
    <xf numFmtId="16" fontId="6" fillId="0" borderId="9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16" fontId="6" fillId="0" borderId="6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72" fontId="6" fillId="0" borderId="1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6" xfId="0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172" fontId="2" fillId="0" borderId="8" xfId="0" applyNumberFormat="1" applyFont="1" applyBorder="1" applyAlignment="1">
      <alignment horizontal="right" vertical="top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0" zoomScaleNormal="80" workbookViewId="0" topLeftCell="C1">
      <selection activeCell="D2" sqref="D2"/>
    </sheetView>
  </sheetViews>
  <sheetFormatPr defaultColWidth="9.140625" defaultRowHeight="12.75"/>
  <cols>
    <col min="1" max="1" width="11.00390625" style="0" customWidth="1"/>
    <col min="2" max="2" width="8.57421875" style="0" customWidth="1"/>
    <col min="3" max="3" width="26.00390625" style="0" customWidth="1"/>
    <col min="4" max="4" width="121.421875" style="0" customWidth="1"/>
    <col min="5" max="5" width="11.140625" style="0" customWidth="1"/>
  </cols>
  <sheetData>
    <row r="1" spans="3:6" ht="14.25">
      <c r="C1" s="62" t="s">
        <v>137</v>
      </c>
      <c r="F1" s="59" t="s">
        <v>138</v>
      </c>
    </row>
    <row r="2" spans="2:6" ht="21" customHeight="1">
      <c r="B2" s="38" t="s">
        <v>123</v>
      </c>
      <c r="C2" s="4" t="s">
        <v>7</v>
      </c>
      <c r="D2" s="52"/>
      <c r="F2" s="59" t="s">
        <v>135</v>
      </c>
    </row>
    <row r="3" spans="4:6" ht="0.75" customHeight="1" hidden="1">
      <c r="D3" s="52" t="s">
        <v>124</v>
      </c>
      <c r="F3" s="59" t="s">
        <v>136</v>
      </c>
    </row>
    <row r="4" spans="3:6" ht="18">
      <c r="C4" s="3"/>
      <c r="D4" s="52"/>
      <c r="F4" s="59" t="s">
        <v>136</v>
      </c>
    </row>
    <row r="5" ht="15.75">
      <c r="C5" s="6" t="s">
        <v>134</v>
      </c>
    </row>
    <row r="7" ht="14.25">
      <c r="E7" s="5" t="s">
        <v>8</v>
      </c>
    </row>
    <row r="8" spans="1:5" s="9" customFormat="1" ht="31.5">
      <c r="A8" s="7" t="s">
        <v>9</v>
      </c>
      <c r="B8" s="60" t="s">
        <v>10</v>
      </c>
      <c r="C8" s="61"/>
      <c r="D8" s="1" t="s">
        <v>0</v>
      </c>
      <c r="E8" s="8" t="s">
        <v>11</v>
      </c>
    </row>
    <row r="9" spans="1:5" s="15" customFormat="1" ht="21" customHeight="1">
      <c r="A9" s="10" t="s">
        <v>12</v>
      </c>
      <c r="B9" s="11" t="s">
        <v>13</v>
      </c>
      <c r="C9" s="12" t="s">
        <v>14</v>
      </c>
      <c r="D9" s="13" t="s">
        <v>15</v>
      </c>
      <c r="E9" s="14">
        <f>E10+E24+E27+E30+E34</f>
        <v>101113.1</v>
      </c>
    </row>
    <row r="10" spans="1:5" s="5" customFormat="1" ht="21" customHeight="1">
      <c r="A10" s="16" t="s">
        <v>16</v>
      </c>
      <c r="B10" s="17" t="s">
        <v>13</v>
      </c>
      <c r="C10" s="18" t="s">
        <v>17</v>
      </c>
      <c r="D10" s="19" t="s">
        <v>105</v>
      </c>
      <c r="E10" s="20">
        <f>E11+E19+E22</f>
        <v>65906</v>
      </c>
    </row>
    <row r="11" spans="1:7" s="38" customFormat="1" ht="24" customHeight="1">
      <c r="A11" s="16" t="s">
        <v>18</v>
      </c>
      <c r="B11" s="17" t="s">
        <v>13</v>
      </c>
      <c r="C11" s="18" t="s">
        <v>19</v>
      </c>
      <c r="D11" s="19" t="s">
        <v>20</v>
      </c>
      <c r="E11" s="20">
        <f>E12+E15+E18</f>
        <v>56301</v>
      </c>
      <c r="F11" s="51"/>
      <c r="G11" s="51"/>
    </row>
    <row r="12" spans="1:7" s="2" customFormat="1" ht="24" customHeight="1">
      <c r="A12" s="53" t="s">
        <v>21</v>
      </c>
      <c r="B12" s="54" t="s">
        <v>25</v>
      </c>
      <c r="C12" s="55" t="s">
        <v>101</v>
      </c>
      <c r="D12" s="56" t="s">
        <v>23</v>
      </c>
      <c r="E12" s="57">
        <f>E13+E14</f>
        <v>45800</v>
      </c>
      <c r="F12" s="58"/>
      <c r="G12" s="58"/>
    </row>
    <row r="13" spans="1:7" s="5" customFormat="1" ht="24" customHeight="1">
      <c r="A13" s="21" t="s">
        <v>102</v>
      </c>
      <c r="B13" s="22">
        <v>182</v>
      </c>
      <c r="C13" s="23" t="s">
        <v>22</v>
      </c>
      <c r="D13" s="24" t="s">
        <v>23</v>
      </c>
      <c r="E13" s="25">
        <v>45795</v>
      </c>
      <c r="F13" s="26"/>
      <c r="G13" s="26"/>
    </row>
    <row r="14" spans="1:7" s="5" customFormat="1" ht="30.75" customHeight="1">
      <c r="A14" s="21" t="s">
        <v>103</v>
      </c>
      <c r="B14" s="22" t="s">
        <v>25</v>
      </c>
      <c r="C14" s="23" t="s">
        <v>26</v>
      </c>
      <c r="D14" s="24" t="s">
        <v>27</v>
      </c>
      <c r="E14" s="25">
        <v>5</v>
      </c>
      <c r="F14" s="26"/>
      <c r="G14" s="26"/>
    </row>
    <row r="15" spans="1:7" s="2" customFormat="1" ht="30.75" customHeight="1">
      <c r="A15" s="53" t="s">
        <v>24</v>
      </c>
      <c r="B15" s="54" t="s">
        <v>25</v>
      </c>
      <c r="C15" s="55" t="s">
        <v>104</v>
      </c>
      <c r="D15" s="56" t="s">
        <v>30</v>
      </c>
      <c r="E15" s="57">
        <f>E16+E17</f>
        <v>7301</v>
      </c>
      <c r="F15" s="58"/>
      <c r="G15" s="58"/>
    </row>
    <row r="16" spans="1:7" s="5" customFormat="1" ht="32.25" customHeight="1">
      <c r="A16" s="21" t="s">
        <v>106</v>
      </c>
      <c r="B16" s="22">
        <v>182</v>
      </c>
      <c r="C16" s="23" t="s">
        <v>29</v>
      </c>
      <c r="D16" s="24" t="s">
        <v>30</v>
      </c>
      <c r="E16" s="25">
        <v>7300</v>
      </c>
      <c r="F16" s="26"/>
      <c r="G16" s="26"/>
    </row>
    <row r="17" spans="1:7" s="5" customFormat="1" ht="30.75" customHeight="1">
      <c r="A17" s="21" t="s">
        <v>107</v>
      </c>
      <c r="B17" s="22" t="s">
        <v>25</v>
      </c>
      <c r="C17" s="23" t="s">
        <v>31</v>
      </c>
      <c r="D17" s="24" t="s">
        <v>32</v>
      </c>
      <c r="E17" s="25">
        <v>1</v>
      </c>
      <c r="F17" s="26"/>
      <c r="G17" s="26"/>
    </row>
    <row r="18" spans="1:7" s="2" customFormat="1" ht="24" customHeight="1">
      <c r="A18" s="53" t="s">
        <v>28</v>
      </c>
      <c r="B18" s="54" t="s">
        <v>25</v>
      </c>
      <c r="C18" s="55" t="s">
        <v>33</v>
      </c>
      <c r="D18" s="56" t="s">
        <v>34</v>
      </c>
      <c r="E18" s="57">
        <v>3200</v>
      </c>
      <c r="F18" s="58"/>
      <c r="G18" s="58"/>
    </row>
    <row r="19" spans="1:7" s="38" customFormat="1" ht="23.25" customHeight="1">
      <c r="A19" s="16" t="s">
        <v>35</v>
      </c>
      <c r="B19" s="17" t="s">
        <v>13</v>
      </c>
      <c r="C19" s="18" t="s">
        <v>36</v>
      </c>
      <c r="D19" s="19" t="s">
        <v>37</v>
      </c>
      <c r="E19" s="20">
        <f>SUM(E20:E21)</f>
        <v>9100</v>
      </c>
      <c r="F19" s="51"/>
      <c r="G19" s="51"/>
    </row>
    <row r="20" spans="1:7" s="5" customFormat="1" ht="23.25" customHeight="1">
      <c r="A20" s="21" t="s">
        <v>38</v>
      </c>
      <c r="B20" s="22">
        <v>182</v>
      </c>
      <c r="C20" s="23" t="s">
        <v>39</v>
      </c>
      <c r="D20" s="24" t="s">
        <v>37</v>
      </c>
      <c r="E20" s="25">
        <v>9095</v>
      </c>
      <c r="F20" s="26"/>
      <c r="G20" s="26"/>
    </row>
    <row r="21" spans="1:7" s="5" customFormat="1" ht="30" customHeight="1">
      <c r="A21" s="21" t="s">
        <v>40</v>
      </c>
      <c r="B21" s="22" t="s">
        <v>25</v>
      </c>
      <c r="C21" s="23" t="s">
        <v>41</v>
      </c>
      <c r="D21" s="24" t="s">
        <v>42</v>
      </c>
      <c r="E21" s="25">
        <v>5</v>
      </c>
      <c r="F21" s="26"/>
      <c r="G21" s="26"/>
    </row>
    <row r="22" spans="1:7" s="38" customFormat="1" ht="30" customHeight="1">
      <c r="A22" s="16"/>
      <c r="B22" s="17" t="s">
        <v>25</v>
      </c>
      <c r="C22" s="18" t="s">
        <v>126</v>
      </c>
      <c r="D22" s="19" t="s">
        <v>127</v>
      </c>
      <c r="E22" s="20">
        <f>E23</f>
        <v>505</v>
      </c>
      <c r="F22" s="51"/>
      <c r="G22" s="51"/>
    </row>
    <row r="23" spans="1:7" s="5" customFormat="1" ht="30" customHeight="1">
      <c r="A23" s="21"/>
      <c r="B23" s="22" t="s">
        <v>25</v>
      </c>
      <c r="C23" s="23" t="s">
        <v>125</v>
      </c>
      <c r="D23" s="24" t="s">
        <v>128</v>
      </c>
      <c r="E23" s="25">
        <v>505</v>
      </c>
      <c r="F23" s="26"/>
      <c r="G23" s="26"/>
    </row>
    <row r="24" spans="1:7" s="5" customFormat="1" ht="21" customHeight="1">
      <c r="A24" s="16" t="s">
        <v>43</v>
      </c>
      <c r="B24" s="17" t="s">
        <v>13</v>
      </c>
      <c r="C24" s="18" t="s">
        <v>44</v>
      </c>
      <c r="D24" s="19" t="s">
        <v>1</v>
      </c>
      <c r="E24" s="20">
        <f>E26</f>
        <v>31500</v>
      </c>
      <c r="F24" s="26"/>
      <c r="G24" s="26"/>
    </row>
    <row r="25" spans="1:7" s="5" customFormat="1" ht="21" customHeight="1">
      <c r="A25" s="21" t="s">
        <v>45</v>
      </c>
      <c r="B25" s="22" t="s">
        <v>13</v>
      </c>
      <c r="C25" s="23" t="s">
        <v>116</v>
      </c>
      <c r="D25" s="24" t="s">
        <v>117</v>
      </c>
      <c r="E25" s="25">
        <f>E26</f>
        <v>31500</v>
      </c>
      <c r="F25" s="26"/>
      <c r="G25" s="26"/>
    </row>
    <row r="26" spans="1:7" s="5" customFormat="1" ht="46.5" customHeight="1">
      <c r="A26" s="21" t="s">
        <v>115</v>
      </c>
      <c r="B26" s="22" t="s">
        <v>25</v>
      </c>
      <c r="C26" s="23" t="s">
        <v>46</v>
      </c>
      <c r="D26" s="24" t="s">
        <v>47</v>
      </c>
      <c r="E26" s="25">
        <v>31500</v>
      </c>
      <c r="F26" s="26"/>
      <c r="G26" s="26"/>
    </row>
    <row r="27" spans="1:5" s="5" customFormat="1" ht="19.5" customHeight="1">
      <c r="A27" s="16" t="s">
        <v>48</v>
      </c>
      <c r="B27" s="17" t="s">
        <v>13</v>
      </c>
      <c r="C27" s="18" t="s">
        <v>49</v>
      </c>
      <c r="D27" s="19" t="s">
        <v>2</v>
      </c>
      <c r="E27" s="20">
        <f>E29</f>
        <v>1.1</v>
      </c>
    </row>
    <row r="28" spans="1:5" s="5" customFormat="1" ht="19.5" customHeight="1">
      <c r="A28" s="21" t="s">
        <v>50</v>
      </c>
      <c r="B28" s="22" t="s">
        <v>13</v>
      </c>
      <c r="C28" s="23" t="s">
        <v>119</v>
      </c>
      <c r="D28" s="24" t="s">
        <v>1</v>
      </c>
      <c r="E28" s="25">
        <f>E29</f>
        <v>1.1</v>
      </c>
    </row>
    <row r="29" spans="1:5" s="5" customFormat="1" ht="22.5" customHeight="1">
      <c r="A29" s="21" t="s">
        <v>118</v>
      </c>
      <c r="B29" s="22" t="s">
        <v>25</v>
      </c>
      <c r="C29" s="23" t="s">
        <v>51</v>
      </c>
      <c r="D29" s="24" t="s">
        <v>3</v>
      </c>
      <c r="E29" s="25">
        <v>1.1</v>
      </c>
    </row>
    <row r="30" spans="1:5" s="5" customFormat="1" ht="22.5" customHeight="1">
      <c r="A30" s="27" t="s">
        <v>52</v>
      </c>
      <c r="B30" s="28" t="s">
        <v>13</v>
      </c>
      <c r="C30" s="18" t="s">
        <v>53</v>
      </c>
      <c r="D30" s="29" t="s">
        <v>110</v>
      </c>
      <c r="E30" s="30">
        <f>E31</f>
        <v>2265</v>
      </c>
    </row>
    <row r="31" spans="1:5" s="5" customFormat="1" ht="22.5" customHeight="1">
      <c r="A31" s="31" t="s">
        <v>54</v>
      </c>
      <c r="B31" s="32" t="s">
        <v>13</v>
      </c>
      <c r="C31" s="23" t="s">
        <v>111</v>
      </c>
      <c r="D31" s="33" t="s">
        <v>120</v>
      </c>
      <c r="E31" s="34">
        <f>E32</f>
        <v>2265</v>
      </c>
    </row>
    <row r="32" spans="1:5" s="5" customFormat="1" ht="30" customHeight="1">
      <c r="A32" s="31" t="s">
        <v>55</v>
      </c>
      <c r="B32" s="32" t="s">
        <v>13</v>
      </c>
      <c r="C32" s="23" t="s">
        <v>112</v>
      </c>
      <c r="D32" s="33" t="s">
        <v>113</v>
      </c>
      <c r="E32" s="34">
        <f>E33</f>
        <v>2265</v>
      </c>
    </row>
    <row r="33" spans="1:5" s="5" customFormat="1" ht="51.75" customHeight="1">
      <c r="A33" s="31" t="s">
        <v>56</v>
      </c>
      <c r="B33" s="32" t="s">
        <v>13</v>
      </c>
      <c r="C33" s="23" t="s">
        <v>114</v>
      </c>
      <c r="D33" s="33" t="s">
        <v>57</v>
      </c>
      <c r="E33" s="34">
        <v>2265</v>
      </c>
    </row>
    <row r="34" spans="1:5" s="5" customFormat="1" ht="23.25" customHeight="1">
      <c r="A34" s="16" t="s">
        <v>58</v>
      </c>
      <c r="B34" s="17" t="s">
        <v>13</v>
      </c>
      <c r="C34" s="18" t="s">
        <v>59</v>
      </c>
      <c r="D34" s="19" t="s">
        <v>4</v>
      </c>
      <c r="E34" s="20">
        <f>E35+E36</f>
        <v>1441</v>
      </c>
    </row>
    <row r="35" spans="1:5" s="5" customFormat="1" ht="34.5" customHeight="1">
      <c r="A35" s="21" t="s">
        <v>60</v>
      </c>
      <c r="B35" s="22" t="s">
        <v>25</v>
      </c>
      <c r="C35" s="23" t="s">
        <v>61</v>
      </c>
      <c r="D35" s="24" t="s">
        <v>62</v>
      </c>
      <c r="E35" s="25">
        <v>233</v>
      </c>
    </row>
    <row r="36" spans="1:5" s="5" customFormat="1" ht="19.5" customHeight="1">
      <c r="A36" s="21" t="s">
        <v>63</v>
      </c>
      <c r="B36" s="22" t="s">
        <v>13</v>
      </c>
      <c r="C36" s="23" t="s">
        <v>64</v>
      </c>
      <c r="D36" s="24" t="s">
        <v>65</v>
      </c>
      <c r="E36" s="25">
        <f>E37</f>
        <v>1208</v>
      </c>
    </row>
    <row r="37" spans="1:5" s="5" customFormat="1" ht="35.25" customHeight="1">
      <c r="A37" s="21" t="s">
        <v>66</v>
      </c>
      <c r="B37" s="22" t="s">
        <v>13</v>
      </c>
      <c r="C37" s="23" t="s">
        <v>67</v>
      </c>
      <c r="D37" s="24" t="s">
        <v>68</v>
      </c>
      <c r="E37" s="25">
        <f>SUM(E38:E41)</f>
        <v>1208</v>
      </c>
    </row>
    <row r="38" spans="1:5" s="5" customFormat="1" ht="33.75" customHeight="1">
      <c r="A38" s="21" t="s">
        <v>69</v>
      </c>
      <c r="B38" s="22" t="s">
        <v>108</v>
      </c>
      <c r="C38" s="23" t="s">
        <v>70</v>
      </c>
      <c r="D38" s="24" t="s">
        <v>71</v>
      </c>
      <c r="E38" s="25">
        <v>837</v>
      </c>
    </row>
    <row r="39" spans="1:5" s="5" customFormat="1" ht="39" customHeight="1">
      <c r="A39" s="21" t="s">
        <v>72</v>
      </c>
      <c r="B39" s="22" t="s">
        <v>109</v>
      </c>
      <c r="C39" s="23" t="s">
        <v>70</v>
      </c>
      <c r="D39" s="24" t="s">
        <v>71</v>
      </c>
      <c r="E39" s="25">
        <v>83</v>
      </c>
    </row>
    <row r="40" spans="1:5" s="5" customFormat="1" ht="39" customHeight="1">
      <c r="A40" s="21" t="s">
        <v>121</v>
      </c>
      <c r="B40" s="22" t="s">
        <v>73</v>
      </c>
      <c r="C40" s="23" t="s">
        <v>70</v>
      </c>
      <c r="D40" s="24" t="s">
        <v>71</v>
      </c>
      <c r="E40" s="25">
        <v>280</v>
      </c>
    </row>
    <row r="41" spans="1:5" s="5" customFormat="1" ht="38.25" customHeight="1">
      <c r="A41" s="35" t="s">
        <v>122</v>
      </c>
      <c r="B41" s="22" t="s">
        <v>73</v>
      </c>
      <c r="C41" s="23" t="s">
        <v>74</v>
      </c>
      <c r="D41" s="24" t="s">
        <v>75</v>
      </c>
      <c r="E41" s="25">
        <v>8</v>
      </c>
    </row>
    <row r="42" spans="1:5" s="5" customFormat="1" ht="21" customHeight="1">
      <c r="A42" s="41" t="s">
        <v>77</v>
      </c>
      <c r="B42" s="28" t="s">
        <v>13</v>
      </c>
      <c r="C42" s="36" t="s">
        <v>78</v>
      </c>
      <c r="D42" s="42" t="s">
        <v>5</v>
      </c>
      <c r="E42" s="37">
        <f>E43</f>
        <v>16526.9</v>
      </c>
    </row>
    <row r="43" spans="1:5" s="5" customFormat="1" ht="19.5" customHeight="1">
      <c r="A43" s="43" t="s">
        <v>79</v>
      </c>
      <c r="B43" s="17" t="s">
        <v>13</v>
      </c>
      <c r="C43" s="18" t="s">
        <v>80</v>
      </c>
      <c r="D43" s="19" t="s">
        <v>81</v>
      </c>
      <c r="E43" s="20">
        <f>E44</f>
        <v>16526.9</v>
      </c>
    </row>
    <row r="44" spans="1:5" s="5" customFormat="1" ht="22.5" customHeight="1">
      <c r="A44" s="31" t="s">
        <v>82</v>
      </c>
      <c r="B44" s="32" t="s">
        <v>13</v>
      </c>
      <c r="C44" s="39" t="s">
        <v>83</v>
      </c>
      <c r="D44" s="24" t="s">
        <v>84</v>
      </c>
      <c r="E44" s="40">
        <f>E45</f>
        <v>16526.9</v>
      </c>
    </row>
    <row r="45" spans="1:5" s="5" customFormat="1" ht="27" customHeight="1">
      <c r="A45" s="31" t="s">
        <v>85</v>
      </c>
      <c r="B45" s="32" t="s">
        <v>13</v>
      </c>
      <c r="C45" s="39" t="s">
        <v>86</v>
      </c>
      <c r="D45" s="44" t="s">
        <v>87</v>
      </c>
      <c r="E45" s="40">
        <f>E46</f>
        <v>16526.9</v>
      </c>
    </row>
    <row r="46" spans="1:5" s="5" customFormat="1" ht="39" customHeight="1">
      <c r="A46" s="31" t="s">
        <v>88</v>
      </c>
      <c r="B46" s="32" t="s">
        <v>76</v>
      </c>
      <c r="C46" s="39" t="s">
        <v>89</v>
      </c>
      <c r="D46" s="24" t="s">
        <v>90</v>
      </c>
      <c r="E46" s="40">
        <f>E47+E48+E49</f>
        <v>16526.9</v>
      </c>
    </row>
    <row r="47" spans="1:5" s="5" customFormat="1" ht="35.25" customHeight="1">
      <c r="A47" s="31" t="s">
        <v>91</v>
      </c>
      <c r="B47" s="32" t="s">
        <v>76</v>
      </c>
      <c r="C47" s="39" t="s">
        <v>92</v>
      </c>
      <c r="D47" s="24" t="s">
        <v>129</v>
      </c>
      <c r="E47" s="40">
        <v>3497.1</v>
      </c>
    </row>
    <row r="48" spans="1:5" s="5" customFormat="1" ht="33" customHeight="1">
      <c r="A48" s="31" t="s">
        <v>93</v>
      </c>
      <c r="B48" s="32" t="s">
        <v>76</v>
      </c>
      <c r="C48" s="39" t="s">
        <v>94</v>
      </c>
      <c r="D48" s="45" t="s">
        <v>130</v>
      </c>
      <c r="E48" s="40">
        <v>5.3</v>
      </c>
    </row>
    <row r="49" spans="1:5" s="5" customFormat="1" ht="47.25" customHeight="1">
      <c r="A49" s="31" t="s">
        <v>95</v>
      </c>
      <c r="B49" s="32" t="s">
        <v>76</v>
      </c>
      <c r="C49" s="39" t="s">
        <v>96</v>
      </c>
      <c r="D49" s="24" t="s">
        <v>131</v>
      </c>
      <c r="E49" s="40">
        <f>E50+E51</f>
        <v>13024.5</v>
      </c>
    </row>
    <row r="50" spans="1:5" s="5" customFormat="1" ht="34.5" customHeight="1">
      <c r="A50" s="31" t="s">
        <v>97</v>
      </c>
      <c r="B50" s="32" t="s">
        <v>76</v>
      </c>
      <c r="C50" s="39" t="s">
        <v>98</v>
      </c>
      <c r="D50" s="24" t="s">
        <v>132</v>
      </c>
      <c r="E50" s="40">
        <v>9099.6</v>
      </c>
    </row>
    <row r="51" spans="1:5" s="5" customFormat="1" ht="30.75" customHeight="1">
      <c r="A51" s="31" t="s">
        <v>99</v>
      </c>
      <c r="B51" s="46" t="s">
        <v>76</v>
      </c>
      <c r="C51" s="23" t="s">
        <v>100</v>
      </c>
      <c r="D51" s="24" t="s">
        <v>133</v>
      </c>
      <c r="E51" s="40">
        <v>3924.9</v>
      </c>
    </row>
    <row r="52" spans="1:5" s="5" customFormat="1" ht="21.75" customHeight="1">
      <c r="A52" s="47"/>
      <c r="B52" s="48"/>
      <c r="C52" s="48"/>
      <c r="D52" s="49" t="s">
        <v>6</v>
      </c>
      <c r="E52" s="50">
        <f>E9+E42</f>
        <v>117640</v>
      </c>
    </row>
  </sheetData>
  <mergeCells count="1">
    <mergeCell ref="B8:C8"/>
  </mergeCells>
  <printOptions horizontalCentered="1"/>
  <pageMargins left="0.38" right="0.26" top="0.25" bottom="0.24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2013-10-05T15:01:12Z</cp:lastPrinted>
  <dcterms:created xsi:type="dcterms:W3CDTF">1996-10-08T23:32:33Z</dcterms:created>
  <dcterms:modified xsi:type="dcterms:W3CDTF">2013-10-29T11:43:17Z</dcterms:modified>
  <cp:category/>
  <cp:version/>
  <cp:contentType/>
  <cp:contentStatus/>
</cp:coreProperties>
</file>