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<sst xmlns="http://schemas.openxmlformats.org/spreadsheetml/2006/main" count="373" uniqueCount="238">
  <si>
    <t>Резервные фонды</t>
  </si>
  <si>
    <t>Другие общегосударственные вопросы</t>
  </si>
  <si>
    <t>Благоустройство</t>
  </si>
  <si>
    <t>Молодежная политика и оздоровление детей</t>
  </si>
  <si>
    <t>Периодическая печать и издательства</t>
  </si>
  <si>
    <t>Наименование</t>
  </si>
  <si>
    <t xml:space="preserve">         Приложение № 2</t>
  </si>
  <si>
    <t xml:space="preserve">         к Решению Муниципального Совета  </t>
  </si>
  <si>
    <t xml:space="preserve">     (тыс.руб.)</t>
  </si>
  <si>
    <t>№ п/п</t>
  </si>
  <si>
    <t>ГРБС</t>
  </si>
  <si>
    <t>Раздел и подраздел</t>
  </si>
  <si>
    <t>Целевая статья</t>
  </si>
  <si>
    <t>Вид расходов</t>
  </si>
  <si>
    <t>Сумма</t>
  </si>
  <si>
    <t>Муниципальный Совет  МО МО Юнтолово (924)</t>
  </si>
  <si>
    <t>1.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</si>
  <si>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</si>
  <si>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</si>
  <si>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муниципального образования</t>
  </si>
  <si>
    <t>1.1.1.</t>
  </si>
  <si>
    <t>1,1,1,1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</si>
  <si>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</si>
  <si>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</si>
  <si>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</si>
  <si>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</si>
  <si>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1.2.1.</t>
  </si>
  <si>
    <t>Содержание депутатов, осуществляющих свою деятельность на постоянной основе</t>
  </si>
  <si>
    <t>1.2.1.1.</t>
  </si>
  <si>
    <t>1.2.2.</t>
  </si>
  <si>
    <t xml:space="preserve">Компенсация расходов депутатам, осуществляющим свои полномочия на непостоянной основе </t>
  </si>
  <si>
    <t>1.2.2.1.</t>
  </si>
  <si>
    <t>1.2.3.</t>
  </si>
  <si>
    <t>Аппарат представительного органа муниципального образования</t>
  </si>
  <si>
    <t>1.2.3.1.</t>
  </si>
  <si>
    <t>1.2.3.2.</t>
  </si>
  <si>
    <t>Закупка товаров, работ и услуг для государственных (муниципальных) услуг</t>
  </si>
  <si>
    <t>200</t>
  </si>
  <si>
    <t>1.2.3.3.</t>
  </si>
  <si>
    <t>Иные бюджетные ассигнования</t>
  </si>
  <si>
    <t>800</t>
  </si>
  <si>
    <t>Местная Администрация  МО МО Юнтолово (969)</t>
  </si>
  <si>
    <t>3.</t>
  </si>
  <si>
    <t>3.1.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</si>
  <si>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</si>
  <si>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3.1.1.</t>
  </si>
  <si>
    <t>3.1.1.1.</t>
  </si>
  <si>
    <t>3.1.2.</t>
  </si>
  <si>
    <t>Содержание и обеспечение деятельности Местной Администрации по решению вопросов местного значения</t>
  </si>
  <si>
    <t>3.1.2.1.1.</t>
  </si>
  <si>
    <t>3.1.2.2.</t>
  </si>
  <si>
    <t>3.1.2.3.</t>
  </si>
  <si>
    <t>3.1.3.</t>
  </si>
  <si>
    <t>Расходы на исполнение  государственного полномочия по составлению протоколов об административных правонарушениях</t>
  </si>
  <si>
    <t>3.1.3.1.</t>
  </si>
  <si>
    <t>3.2.</t>
  </si>
  <si>
    <t>3.2.1.</t>
  </si>
  <si>
    <t>3.2.1.1.</t>
  </si>
  <si>
    <t>3.3.</t>
  </si>
  <si>
    <t>3.3.2.</t>
  </si>
  <si>
    <t>3.3.2.1.</t>
  </si>
  <si>
    <t>3.3.3.</t>
  </si>
  <si>
    <t>3.3.3.1.</t>
  </si>
  <si>
    <t>3.3.4.</t>
  </si>
  <si>
    <t>Формирование архивных фондов органов местного самоуправления, муниципальных предприятий и учреждений</t>
  </si>
  <si>
    <t>3.3.4.1.</t>
  </si>
  <si>
    <t>3.3.5.</t>
  </si>
  <si>
    <t>3.3.5.1.</t>
  </si>
  <si>
    <t>НАЦИОНАЛЬНАЯ БЕЗОПАСНОСТЬ И ПРАВООХРАНИТЕЛЬНАЯ ДЕЯТЕЛЬНОСТЬ</t>
  </si>
  <si>
    <t>3.4.</t>
  </si>
  <si>
    <t>Защита населения и территорий от  чрезвычайных ситуаций природного и техногенного характера, гражданская оборона</t>
  </si>
  <si>
    <t>3.4.1.</t>
  </si>
  <si>
    <t>3.4.1.1.</t>
  </si>
  <si>
    <t>НАЦИОНАЛЬНАЯ ЭКОНОМИКА</t>
  </si>
  <si>
    <t>3.5.</t>
  </si>
  <si>
    <t>Общеэкономические вопросы</t>
  </si>
  <si>
    <t>3.5.1.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</si>
  <si>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</t>
  </si>
  <si>
    <t>3.5.1.1.</t>
  </si>
  <si>
    <t>ЖИЛИЩНО-КОММУНАЛЬНОЕ ХОЗЯЙСТВО</t>
  </si>
  <si>
    <t>3.6.</t>
  </si>
  <si>
    <t>3.6.1.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</si>
  <si>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</si>
  <si>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3.6.1.1.</t>
  </si>
  <si>
    <t>3.6.2.</t>
  </si>
  <si>
    <t>Установка, содержание и ремонт ограждений газонов</t>
  </si>
  <si>
    <t>3.6.2.1.</t>
  </si>
  <si>
    <t>3.6.3.</t>
  </si>
  <si>
    <t>3.6.3.1.</t>
  </si>
  <si>
    <t>3.6.4.</t>
  </si>
  <si>
    <t>Создание зон отдыха; обустройство, содержание и уборка территорий  детских и спортивных площадок</t>
  </si>
  <si>
    <t>3.6.4.1.</t>
  </si>
  <si>
    <t>3.6.5.</t>
  </si>
  <si>
    <t>Выполнение оформления к праздничным мероприятиям на территории муниципального образования</t>
  </si>
  <si>
    <t>3.6.5.1.</t>
  </si>
  <si>
    <t>3.6.6.</t>
  </si>
  <si>
    <t>Разработка проектной документации  благоустройства дворовых территорий</t>
  </si>
  <si>
    <t>3.6.6.1.</t>
  </si>
  <si>
    <t>3.6.7.</t>
  </si>
  <si>
    <t>Изготовление, установка и содержание информационных стендов</t>
  </si>
  <si>
    <t>3.6.7.1.</t>
  </si>
  <si>
    <t>3.6.8.</t>
  </si>
  <si>
    <t>Осуществление строительного контроля над выполнением работ по благоустройству</t>
  </si>
  <si>
    <t>3.6.8.1.</t>
  </si>
  <si>
    <t>3.6.9.</t>
  </si>
  <si>
    <t>Содержание территорий зеленых насаждений внутриквартального озеленения</t>
  </si>
  <si>
    <t>3.6.9.1.</t>
  </si>
  <si>
    <t>Ликвидация несанкционированных свалок бытовых отходов, мусора и 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</si>
  <si>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>3.6.10.</t>
  </si>
  <si>
    <t>Оборудование контейнерных площадок на дворовых территориях</t>
  </si>
  <si>
    <t>3.6.10.1.</t>
  </si>
  <si>
    <t>ОБРАЗОВАНИЕ</t>
  </si>
  <si>
    <t>3.8.</t>
  </si>
  <si>
    <t>Профессиональная подготовка, переподготовка и повышение квалификации</t>
  </si>
  <si>
    <t>3.8.1.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</si>
  <si>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 депутатов Муниципального Совета, муниципальных служащих</t>
  </si>
  <si>
    <t>3.8.1.1.</t>
  </si>
  <si>
    <t>3.9.</t>
  </si>
  <si>
    <t>3.9.1.</t>
  </si>
  <si>
    <t>3.9.1.1.</t>
  </si>
  <si>
    <t>3.9.2.</t>
  </si>
  <si>
    <t>3.9.2.1.</t>
  </si>
  <si>
    <t>3.9.3.</t>
  </si>
  <si>
    <t>3.9.3.1.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</si>
  <si>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</si>
  <si>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3.9.4.</t>
  </si>
  <si>
    <t>3.9.4.1.</t>
  </si>
  <si>
    <t xml:space="preserve">КУЛЬТУРА,  КИНЕМАТОГРАФИЯ </t>
  </si>
  <si>
    <t>3.10.</t>
  </si>
  <si>
    <t xml:space="preserve">Культура </t>
  </si>
  <si>
    <t>3.10.1.</t>
  </si>
  <si>
    <t>3.10.1.1.</t>
  </si>
  <si>
    <t>3.11.</t>
  </si>
  <si>
    <t>Другие вопросы в области культуры и кинематографии</t>
  </si>
  <si>
    <t>3.11.1.</t>
  </si>
  <si>
    <t>3.11.1.1.</t>
  </si>
  <si>
    <t>3.11.2.</t>
  </si>
  <si>
    <t>СОЦИАЛЬНАЯ ПОЛИТИКА</t>
  </si>
  <si>
    <t>3.12.</t>
  </si>
  <si>
    <t>Охрана семьи и детства</t>
  </si>
  <si>
    <t>3.12.1.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</si>
  <si>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</t>
  </si>
  <si>
    <t>3.12.1.1.</t>
  </si>
  <si>
    <t>3.12.1.2.</t>
  </si>
  <si>
    <t>3.12.2.</t>
  </si>
  <si>
    <t>Расходы на исполнение государственного полномочия по организации и осуществлению деятельности по опеке и попечительству  за счет собственных доходов бюджета</t>
  </si>
  <si>
    <t>3.12.2.1.</t>
  </si>
  <si>
    <t>3.12.2.2.</t>
  </si>
  <si>
    <t>3.12.3.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</si>
  <si>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</si>
  <si>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3.12.3.1.</t>
  </si>
  <si>
    <t>Социальное обеспечение и иные выплаты населению</t>
  </si>
  <si>
    <t>300</t>
  </si>
  <si>
    <t>3.12.4.</t>
  </si>
  <si>
    <t>Расходы на исполнение государственного полномочия по выплате денежных средств на вознаграждение приемным родителям</t>
  </si>
  <si>
    <t>3.12.4.1.</t>
  </si>
  <si>
    <t>ФИЗИЧЕСКАЯ КУЛЬТУРА И СПОРТ</t>
  </si>
  <si>
    <t>3.13.</t>
  </si>
  <si>
    <t>Массовый спорт</t>
  </si>
  <si>
    <t>3.13.1.</t>
  </si>
  <si>
    <t>СРЕДСТВА МАССОВОЙ ИНФОРМАЦИИ</t>
  </si>
  <si>
    <t>3.14.</t>
  </si>
  <si>
    <t>3.14.1.</t>
  </si>
  <si>
    <t>3.14.1.1.</t>
  </si>
  <si>
    <t>ИТОГО РАСХОДОВ</t>
  </si>
  <si>
    <t>№ _________ от ________года</t>
  </si>
  <si>
    <t xml:space="preserve">                                    Ведомственная структура расходов  бюджета муниципального образования МО Юнтолово на 2015 год. 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</si>
  <si>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</si>
  <si>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</si>
  <si>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 xml:space="preserve">Ведомственная целевая программа по благоустройству территории муниципального образования 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</si>
  <si>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</t>
  </si>
  <si>
    <t>Резервный фонд Местной Администрации муниципального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</si>
  <si>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</si>
  <si>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002 01 01</t>
  </si>
  <si>
    <t>002 0101</t>
  </si>
  <si>
    <t>002 0102</t>
  </si>
  <si>
    <t>002 0103</t>
  </si>
  <si>
    <t>002 0104</t>
  </si>
  <si>
    <t xml:space="preserve">002 0104 </t>
  </si>
  <si>
    <t>Глава Местной Администрации (исполнительно-распорядительного органа муниципального образования)</t>
  </si>
  <si>
    <t>002 0105</t>
  </si>
  <si>
    <t>002 0106</t>
  </si>
  <si>
    <t>003 8010</t>
  </si>
  <si>
    <t>Формирование и размещение муниципального заказа</t>
  </si>
  <si>
    <t>Расходы на обеспечение доступа к информации о деятельности органов местного самоуправления</t>
  </si>
  <si>
    <t xml:space="preserve">Расходы на участие в деятельности по  профилактике  правонарушений на территории муниципального образования 
</t>
  </si>
  <si>
    <t>006 0201</t>
  </si>
  <si>
    <t>006 0203</t>
  </si>
  <si>
    <t>006 0202</t>
  </si>
  <si>
    <t>006 0208</t>
  </si>
  <si>
    <t xml:space="preserve">Подготовка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</si>
  <si>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Организация и проведение досуговых мероприятий для жителей муниципального образования</t>
  </si>
  <si>
    <t>010 0601</t>
  </si>
  <si>
    <t>007.0301</t>
  </si>
  <si>
    <t>007 0301</t>
  </si>
  <si>
    <t>008 0401</t>
  </si>
  <si>
    <t>009 0501</t>
  </si>
  <si>
    <t>009 0502</t>
  </si>
  <si>
    <t>009 0503</t>
  </si>
  <si>
    <t xml:space="preserve">009 0503 </t>
  </si>
  <si>
    <t>009 0504</t>
  </si>
  <si>
    <t>009 0505</t>
  </si>
  <si>
    <t>009 0506</t>
  </si>
  <si>
    <t>009 0507</t>
  </si>
  <si>
    <t>009 0508</t>
  </si>
  <si>
    <t>009 0509</t>
  </si>
  <si>
    <t>009 0510</t>
  </si>
  <si>
    <t>009 0511</t>
  </si>
  <si>
    <t>Проведение работ по военно-патриотическому воспитанию граждан муниципального образования</t>
  </si>
  <si>
    <t>010 0602</t>
  </si>
  <si>
    <t>0100602</t>
  </si>
  <si>
    <t xml:space="preserve">Участие в мероприятиях по профилактике незаконного потребления наркотических средств и психотропных веществ, наркомании в Санкт-Петербурге </t>
  </si>
  <si>
    <t>015 1101</t>
  </si>
  <si>
    <t>Участие в реализации мер по профилактике дорожно-транспортного травматизма на территории муниципального образования</t>
  </si>
  <si>
    <t>015 1102</t>
  </si>
  <si>
    <t xml:space="preserve">Участие в деятельности по  профилактике  правонарушений на территории муниципального образования 
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</si>
  <si>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
</t>
  </si>
  <si>
    <t xml:space="preserve">Опубликование муниципальных правовых актов, иной информации </t>
  </si>
  <si>
    <t>014 1001</t>
  </si>
  <si>
    <t>013 0901</t>
  </si>
  <si>
    <t>012 0801</t>
  </si>
  <si>
    <t>003 8031</t>
  </si>
  <si>
    <t>003 0107</t>
  </si>
  <si>
    <t>003 8032</t>
  </si>
  <si>
    <t>003 8033</t>
  </si>
  <si>
    <t>Организация местных и участие в организации и проведении городских праздничных и иных зрелищных мероприятий</t>
  </si>
  <si>
    <t>011 0701</t>
  </si>
  <si>
    <t xml:space="preserve">Участие в профилактике   терроризма и экстремизма на территории муниципального образования 
</t>
  </si>
  <si>
    <t>015 1103</t>
  </si>
  <si>
    <t>015 1104</t>
  </si>
  <si>
    <t>005 1201</t>
  </si>
  <si>
    <t>Глава муниципального образования</t>
  </si>
  <si>
    <t>011 0702</t>
  </si>
  <si>
    <t xml:space="preserve">011 0702 </t>
  </si>
  <si>
    <t>3.11.1.2.</t>
  </si>
  <si>
    <t>1.3.</t>
  </si>
  <si>
    <t>1.3.1.</t>
  </si>
  <si>
    <t>1.3.1.1.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</si>
</sst>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"/>
  </numFmts>
  <fonts count="3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3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10"/>
      <name val="Arial"/>
      <family val="2"/>
    </font>
    <font>
      <b/>
      <sz val="11"/>
      <color indexed="53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73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72" fontId="8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justify"/>
    </xf>
    <xf numFmtId="0" fontId="3" fillId="0" borderId="10" xfId="0" applyFont="1" applyBorder="1" applyAlignment="1">
      <alignment horizontal="center" vertical="justify" wrapText="1"/>
    </xf>
    <xf numFmtId="173" fontId="3" fillId="0" borderId="10" xfId="0" applyNumberFormat="1" applyFont="1" applyBorder="1" applyAlignment="1">
      <alignment horizontal="center" vertical="justify"/>
    </xf>
    <xf numFmtId="49" fontId="3" fillId="0" borderId="10" xfId="0" applyNumberFormat="1" applyFont="1" applyBorder="1" applyAlignment="1">
      <alignment horizontal="center" vertical="justify"/>
    </xf>
    <xf numFmtId="172" fontId="3" fillId="0" borderId="10" xfId="0" applyNumberFormat="1" applyFont="1" applyBorder="1" applyAlignment="1">
      <alignment horizontal="right" vertical="justify"/>
    </xf>
    <xf numFmtId="0" fontId="1" fillId="0" borderId="10" xfId="0" applyFont="1" applyBorder="1" applyAlignment="1">
      <alignment horizontal="left" vertical="justify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justify" wrapText="1"/>
    </xf>
    <xf numFmtId="173" fontId="1" fillId="0" borderId="10" xfId="0" applyNumberFormat="1" applyFont="1" applyBorder="1" applyAlignment="1">
      <alignment horizontal="center" vertical="justify"/>
    </xf>
    <xf numFmtId="49" fontId="1" fillId="0" borderId="10" xfId="0" applyNumberFormat="1" applyFont="1" applyBorder="1" applyAlignment="1">
      <alignment horizontal="center" vertical="justify"/>
    </xf>
    <xf numFmtId="172" fontId="1" fillId="0" borderId="10" xfId="0" applyNumberFormat="1" applyFont="1" applyBorder="1" applyAlignment="1">
      <alignment horizontal="right" vertical="justify"/>
    </xf>
    <xf numFmtId="0" fontId="9" fillId="0" borderId="10" xfId="0" applyFont="1" applyBorder="1" applyAlignment="1">
      <alignment horizontal="left" vertical="justify"/>
    </xf>
    <xf numFmtId="0" fontId="9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horizontal="center" vertical="justify" wrapText="1"/>
    </xf>
    <xf numFmtId="173" fontId="9" fillId="0" borderId="10" xfId="0" applyNumberFormat="1" applyFont="1" applyBorder="1" applyAlignment="1">
      <alignment horizontal="center" vertical="justify"/>
    </xf>
    <xf numFmtId="49" fontId="9" fillId="0" borderId="10" xfId="0" applyNumberFormat="1" applyFont="1" applyBorder="1" applyAlignment="1">
      <alignment horizontal="center" vertical="justify"/>
    </xf>
    <xf numFmtId="172" fontId="9" fillId="0" borderId="10" xfId="0" applyNumberFormat="1" applyFont="1" applyBorder="1" applyAlignment="1">
      <alignment horizontal="right" vertical="justify"/>
    </xf>
    <xf numFmtId="0" fontId="5" fillId="0" borderId="10" xfId="0" applyFont="1" applyBorder="1" applyAlignment="1">
      <alignment horizontal="left" vertical="justify"/>
    </xf>
    <xf numFmtId="0" fontId="5" fillId="0" borderId="10" xfId="0" applyFont="1" applyBorder="1" applyAlignment="1">
      <alignment vertical="justify" wrapText="1"/>
    </xf>
    <xf numFmtId="0" fontId="5" fillId="0" borderId="10" xfId="0" applyFont="1" applyBorder="1" applyAlignment="1">
      <alignment horizontal="center" vertical="justify" wrapText="1"/>
    </xf>
    <xf numFmtId="173" fontId="5" fillId="0" borderId="10" xfId="0" applyNumberFormat="1" applyFont="1" applyBorder="1" applyAlignment="1">
      <alignment horizontal="center" vertical="justify"/>
    </xf>
    <xf numFmtId="49" fontId="5" fillId="0" borderId="10" xfId="0" applyNumberFormat="1" applyFont="1" applyBorder="1" applyAlignment="1">
      <alignment horizontal="center" vertical="justify"/>
    </xf>
    <xf numFmtId="172" fontId="5" fillId="0" borderId="10" xfId="0" applyNumberFormat="1" applyFont="1" applyBorder="1" applyAlignment="1">
      <alignment horizontal="right" vertical="justify"/>
    </xf>
    <xf numFmtId="0" fontId="1" fillId="0" borderId="10" xfId="0" applyFont="1" applyBorder="1" applyAlignment="1">
      <alignment vertical="justify" wrapText="1"/>
    </xf>
    <xf numFmtId="0" fontId="0" fillId="0" borderId="10" xfId="0" applyFont="1" applyBorder="1" applyAlignment="1">
      <alignment horizontal="left" vertical="justify"/>
    </xf>
    <xf numFmtId="0" fontId="8" fillId="0" borderId="10" xfId="0" applyFont="1" applyBorder="1" applyAlignment="1">
      <alignment horizontal="center" vertical="justify"/>
    </xf>
    <xf numFmtId="0" fontId="0" fillId="0" borderId="10" xfId="0" applyFont="1" applyBorder="1" applyAlignment="1">
      <alignment horizontal="center" vertical="justify" wrapText="1"/>
    </xf>
    <xf numFmtId="173" fontId="0" fillId="0" borderId="10" xfId="0" applyNumberFormat="1" applyFont="1" applyBorder="1" applyAlignment="1">
      <alignment horizontal="center" vertical="justify"/>
    </xf>
    <xf numFmtId="49" fontId="0" fillId="0" borderId="10" xfId="0" applyNumberFormat="1" applyFont="1" applyBorder="1" applyAlignment="1">
      <alignment horizontal="center" vertical="justify"/>
    </xf>
    <xf numFmtId="172" fontId="8" fillId="0" borderId="10" xfId="0" applyNumberFormat="1" applyFont="1" applyBorder="1" applyAlignment="1">
      <alignment horizontal="right" vertical="justify"/>
    </xf>
    <xf numFmtId="0" fontId="9" fillId="0" borderId="10" xfId="0" applyFont="1" applyBorder="1" applyAlignment="1">
      <alignment vertical="top" wrapText="1"/>
    </xf>
    <xf numFmtId="49" fontId="27" fillId="0" borderId="10" xfId="0" applyNumberFormat="1" applyFont="1" applyBorder="1" applyAlignment="1">
      <alignment horizontal="center" vertical="justify"/>
    </xf>
    <xf numFmtId="0" fontId="1" fillId="0" borderId="10" xfId="0" applyNumberFormat="1" applyFont="1" applyBorder="1" applyAlignment="1">
      <alignment horizontal="center" vertical="justify"/>
    </xf>
    <xf numFmtId="173" fontId="5" fillId="0" borderId="10" xfId="0" applyNumberFormat="1" applyFont="1" applyBorder="1" applyAlignment="1">
      <alignment horizontal="left" vertical="justify"/>
    </xf>
    <xf numFmtId="0" fontId="5" fillId="0" borderId="10" xfId="0" applyNumberFormat="1" applyFont="1" applyBorder="1" applyAlignment="1">
      <alignment horizontal="center" vertical="justify" wrapText="1"/>
    </xf>
    <xf numFmtId="173" fontId="1" fillId="0" borderId="10" xfId="0" applyNumberFormat="1" applyFont="1" applyBorder="1" applyAlignment="1">
      <alignment horizontal="left" vertical="justify"/>
    </xf>
    <xf numFmtId="0" fontId="1" fillId="0" borderId="10" xfId="0" applyNumberFormat="1" applyFont="1" applyBorder="1" applyAlignment="1">
      <alignment horizontal="center" vertical="justify" wrapText="1"/>
    </xf>
    <xf numFmtId="0" fontId="9" fillId="0" borderId="10" xfId="0" applyNumberFormat="1" applyFont="1" applyBorder="1" applyAlignment="1">
      <alignment horizontal="center" vertical="justify" wrapText="1"/>
    </xf>
    <xf numFmtId="173" fontId="9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vertical="justify" wrapText="1"/>
    </xf>
    <xf numFmtId="0" fontId="3" fillId="0" borderId="10" xfId="0" applyNumberFormat="1" applyFont="1" applyBorder="1" applyAlignment="1">
      <alignment horizontal="center" vertical="justify" wrapText="1"/>
    </xf>
    <xf numFmtId="0" fontId="9" fillId="0" borderId="10" xfId="0" applyFont="1" applyFill="1" applyBorder="1" applyAlignment="1">
      <alignment vertical="top" wrapText="1"/>
    </xf>
    <xf numFmtId="16" fontId="9" fillId="0" borderId="10" xfId="0" applyNumberFormat="1" applyFont="1" applyBorder="1" applyAlignment="1">
      <alignment horizontal="left" vertical="justify"/>
    </xf>
    <xf numFmtId="16" fontId="5" fillId="0" borderId="10" xfId="0" applyNumberFormat="1" applyFont="1" applyBorder="1" applyAlignment="1">
      <alignment horizontal="left" vertical="justify"/>
    </xf>
    <xf numFmtId="0" fontId="9" fillId="0" borderId="10" xfId="0" applyFont="1" applyBorder="1" applyAlignment="1">
      <alignment wrapText="1"/>
    </xf>
    <xf numFmtId="173" fontId="6" fillId="0" borderId="10" xfId="0" applyNumberFormat="1" applyFont="1" applyBorder="1" applyAlignment="1">
      <alignment horizontal="center" vertical="justify"/>
    </xf>
    <xf numFmtId="0" fontId="9" fillId="0" borderId="10" xfId="0" applyFont="1" applyBorder="1" applyAlignment="1">
      <alignment vertical="justify" wrapText="1"/>
    </xf>
    <xf numFmtId="0" fontId="28" fillId="0" borderId="10" xfId="0" applyFont="1" applyBorder="1" applyAlignment="1">
      <alignment horizontal="left" vertical="justify"/>
    </xf>
    <xf numFmtId="172" fontId="5" fillId="0" borderId="10" xfId="0" applyNumberFormat="1" applyFont="1" applyBorder="1" applyAlignment="1">
      <alignment horizontal="right" vertical="justify"/>
    </xf>
    <xf numFmtId="0" fontId="9" fillId="0" borderId="10" xfId="0" applyFont="1" applyFill="1" applyBorder="1" applyAlignment="1">
      <alignment horizontal="left" vertical="justify"/>
    </xf>
    <xf numFmtId="0" fontId="9" fillId="0" borderId="10" xfId="0" applyFont="1" applyFill="1" applyBorder="1" applyAlignment="1">
      <alignment horizontal="center" vertical="justify" wrapText="1"/>
    </xf>
    <xf numFmtId="173" fontId="9" fillId="0" borderId="10" xfId="0" applyNumberFormat="1" applyFont="1" applyFill="1" applyBorder="1" applyAlignment="1">
      <alignment horizontal="center" vertical="justify"/>
    </xf>
    <xf numFmtId="49" fontId="5" fillId="0" borderId="10" xfId="0" applyNumberFormat="1" applyFont="1" applyFill="1" applyBorder="1" applyAlignment="1">
      <alignment horizontal="center" vertical="justify"/>
    </xf>
    <xf numFmtId="49" fontId="9" fillId="0" borderId="10" xfId="0" applyNumberFormat="1" applyFont="1" applyFill="1" applyBorder="1" applyAlignment="1">
      <alignment horizontal="center" vertical="justify"/>
    </xf>
    <xf numFmtId="172" fontId="9" fillId="0" borderId="10" xfId="0" applyNumberFormat="1" applyFont="1" applyFill="1" applyBorder="1" applyAlignment="1">
      <alignment horizontal="right" vertical="justify"/>
    </xf>
    <xf numFmtId="0" fontId="5" fillId="0" borderId="10" xfId="0" applyFont="1" applyFill="1" applyBorder="1" applyAlignment="1">
      <alignment horizontal="left" vertical="justify"/>
    </xf>
    <xf numFmtId="0" fontId="5" fillId="0" borderId="10" xfId="0" applyFont="1" applyFill="1" applyBorder="1" applyAlignment="1">
      <alignment horizontal="center" vertical="justify" wrapText="1"/>
    </xf>
    <xf numFmtId="173" fontId="5" fillId="0" borderId="10" xfId="0" applyNumberFormat="1" applyFont="1" applyFill="1" applyBorder="1" applyAlignment="1">
      <alignment horizontal="center" vertical="justify"/>
    </xf>
    <xf numFmtId="172" fontId="5" fillId="0" borderId="10" xfId="0" applyNumberFormat="1" applyFont="1" applyFill="1" applyBorder="1" applyAlignment="1">
      <alignment horizontal="right" vertical="justify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172" fontId="1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zoomScale="75" zoomScaleNormal="75" zoomScalePageLayoutView="0" workbookViewId="0" topLeftCell="A118">
      <selection activeCell="G70" sqref="G70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2"/>
      <c r="C1" s="5"/>
      <c r="F1" s="6"/>
      <c r="G1" s="7" t="s">
        <v>6</v>
      </c>
    </row>
    <row r="2" spans="6:7" ht="18" customHeight="1">
      <c r="F2" s="8"/>
      <c r="G2" s="7" t="s">
        <v>7</v>
      </c>
    </row>
    <row r="3" spans="3:7" s="4" customFormat="1" ht="15.75">
      <c r="C3" s="9"/>
      <c r="G3" s="7" t="s">
        <v>165</v>
      </c>
    </row>
    <row r="4" spans="3:7" s="4" customFormat="1" ht="15.75">
      <c r="C4" s="9"/>
      <c r="G4" s="7"/>
    </row>
    <row r="5" spans="3:7" s="4" customFormat="1" ht="15.75">
      <c r="C5" s="9"/>
      <c r="G5" s="10"/>
    </row>
    <row r="6" spans="2:8" s="4" customFormat="1" ht="15.75">
      <c r="B6" s="9" t="s">
        <v>166</v>
      </c>
      <c r="C6" s="9"/>
      <c r="H6" s="11"/>
    </row>
    <row r="7" ht="15.75">
      <c r="G7" s="6" t="s">
        <v>8</v>
      </c>
    </row>
    <row r="8" spans="1:7" ht="12.75" customHeight="1">
      <c r="A8" s="86" t="s">
        <v>9</v>
      </c>
      <c r="B8" s="88" t="s">
        <v>5</v>
      </c>
      <c r="C8" s="90" t="s">
        <v>10</v>
      </c>
      <c r="D8" s="84" t="s">
        <v>11</v>
      </c>
      <c r="E8" s="84" t="s">
        <v>12</v>
      </c>
      <c r="F8" s="84" t="s">
        <v>13</v>
      </c>
      <c r="G8" s="84" t="s">
        <v>14</v>
      </c>
    </row>
    <row r="9" spans="1:7" ht="12.75" customHeight="1">
      <c r="A9" s="87"/>
      <c r="B9" s="89"/>
      <c r="C9" s="91"/>
      <c r="D9" s="85"/>
      <c r="E9" s="85"/>
      <c r="F9" s="85"/>
      <c r="G9" s="85"/>
    </row>
    <row r="10" spans="1:7" ht="20.25" customHeight="1">
      <c r="A10" s="13"/>
      <c r="B10" s="14" t="s">
        <v>15</v>
      </c>
      <c r="C10" s="15"/>
      <c r="D10" s="16"/>
      <c r="E10" s="17"/>
      <c r="F10" s="17"/>
      <c r="G10" s="18">
        <f>G12+G15+G25</f>
        <v>4626.7</v>
      </c>
    </row>
    <row r="11" spans="1:7" ht="15">
      <c r="A11" s="19" t="s">
        <v>16</v>
      </c>
      <c r="B11" s="13" t="s">
        <v>17</v>
      </c>
      <c r="C11" s="20">
        <v>924</v>
      </c>
      <c r="D11" s="21">
        <v>100</v>
      </c>
      <c r="E11" s="22"/>
      <c r="F11" s="22"/>
      <c r="G11" s="23">
        <f>G12+G15+G25</f>
        <v>4626.7</v>
      </c>
    </row>
    <row r="12" spans="1:7" ht="30.75" customHeight="1">
      <c r="A12" s="24" t="s">
        <v>18</v>
      </c>
      <c r="B12" s="25" t="s">
        <v>19</v>
      </c>
      <c r="C12" s="26">
        <v>924</v>
      </c>
      <c r="D12" s="27">
        <v>102</v>
      </c>
      <c r="E12" s="28"/>
      <c r="F12" s="28"/>
      <c r="G12" s="29">
        <f>G13</f>
        <v>1117.2</v>
      </c>
    </row>
    <row r="13" spans="1:7" s="12" customFormat="1" ht="18.75" customHeight="1">
      <c r="A13" s="30" t="s">
        <v>20</v>
      </c>
      <c r="B13" s="31" t="s">
        <v>231</v>
      </c>
      <c r="C13" s="32">
        <v>924</v>
      </c>
      <c r="D13" s="33">
        <v>102</v>
      </c>
      <c r="E13" s="34" t="s">
        <v>174</v>
      </c>
      <c r="F13" s="34"/>
      <c r="G13" s="35">
        <f>G14</f>
        <v>1117.2</v>
      </c>
    </row>
    <row r="14" spans="1:7" s="8" customFormat="1" ht="40.5" customHeight="1">
      <c r="A14" s="36" t="s">
        <v>21</v>
      </c>
      <c r="B14" s="37" t="s">
        <v>22</v>
      </c>
      <c r="C14" s="38">
        <v>924</v>
      </c>
      <c r="D14" s="39">
        <v>102</v>
      </c>
      <c r="E14" s="40" t="s">
        <v>173</v>
      </c>
      <c r="F14" s="40" t="s">
        <v>23</v>
      </c>
      <c r="G14" s="41">
        <v>1117.2</v>
      </c>
    </row>
    <row r="15" spans="1:7" ht="33" customHeight="1">
      <c r="A15" s="24" t="s">
        <v>24</v>
      </c>
      <c r="B15" s="25" t="s">
        <v>25</v>
      </c>
      <c r="C15" s="26">
        <v>924</v>
      </c>
      <c r="D15" s="27">
        <v>103</v>
      </c>
      <c r="E15" s="28"/>
      <c r="F15" s="28"/>
      <c r="G15" s="29">
        <f>G16+G18+G20</f>
        <v>3437.5</v>
      </c>
    </row>
    <row r="16" spans="1:7" ht="17.25" customHeight="1">
      <c r="A16" s="30" t="s">
        <v>26</v>
      </c>
      <c r="B16" s="31" t="s">
        <v>27</v>
      </c>
      <c r="C16" s="32">
        <v>924</v>
      </c>
      <c r="D16" s="33">
        <v>103</v>
      </c>
      <c r="E16" s="34" t="s">
        <v>175</v>
      </c>
      <c r="F16" s="34"/>
      <c r="G16" s="35">
        <f>G17</f>
        <v>960.8</v>
      </c>
    </row>
    <row r="17" spans="1:7" s="8" customFormat="1" ht="42.75" customHeight="1">
      <c r="A17" s="36" t="s">
        <v>28</v>
      </c>
      <c r="B17" s="37" t="s">
        <v>22</v>
      </c>
      <c r="C17" s="38">
        <v>924</v>
      </c>
      <c r="D17" s="39">
        <v>103</v>
      </c>
      <c r="E17" s="40" t="s">
        <v>175</v>
      </c>
      <c r="F17" s="40" t="s">
        <v>23</v>
      </c>
      <c r="G17" s="41">
        <v>960.8</v>
      </c>
    </row>
    <row r="18" spans="1:7" ht="28.5" customHeight="1">
      <c r="A18" s="30" t="s">
        <v>29</v>
      </c>
      <c r="B18" s="31" t="s">
        <v>30</v>
      </c>
      <c r="C18" s="32">
        <v>924</v>
      </c>
      <c r="D18" s="33">
        <v>103</v>
      </c>
      <c r="E18" s="40" t="s">
        <v>176</v>
      </c>
      <c r="F18" s="34"/>
      <c r="G18" s="35">
        <f>G19</f>
        <v>264.6</v>
      </c>
    </row>
    <row r="19" spans="1:7" s="8" customFormat="1" ht="31.5" customHeight="1">
      <c r="A19" s="36" t="s">
        <v>31</v>
      </c>
      <c r="B19" s="37" t="s">
        <v>22</v>
      </c>
      <c r="C19" s="38">
        <v>924</v>
      </c>
      <c r="D19" s="39">
        <v>103</v>
      </c>
      <c r="E19" s="40" t="s">
        <v>176</v>
      </c>
      <c r="F19" s="40" t="s">
        <v>23</v>
      </c>
      <c r="G19" s="41">
        <v>264.6</v>
      </c>
    </row>
    <row r="20" spans="1:7" ht="16.5" customHeight="1">
      <c r="A20" s="30" t="s">
        <v>32</v>
      </c>
      <c r="B20" s="31" t="s">
        <v>33</v>
      </c>
      <c r="C20" s="32">
        <v>924</v>
      </c>
      <c r="D20" s="33">
        <v>103</v>
      </c>
      <c r="E20" s="40" t="s">
        <v>177</v>
      </c>
      <c r="F20" s="34"/>
      <c r="G20" s="35">
        <f>G21+G22+G23</f>
        <v>2212.1</v>
      </c>
    </row>
    <row r="21" spans="1:7" s="8" customFormat="1" ht="41.25" customHeight="1">
      <c r="A21" s="36" t="s">
        <v>34</v>
      </c>
      <c r="B21" s="37" t="s">
        <v>22</v>
      </c>
      <c r="C21" s="38">
        <v>924</v>
      </c>
      <c r="D21" s="39">
        <v>103</v>
      </c>
      <c r="E21" s="40" t="s">
        <v>177</v>
      </c>
      <c r="F21" s="40" t="s">
        <v>23</v>
      </c>
      <c r="G21" s="41">
        <v>1988.4</v>
      </c>
    </row>
    <row r="22" spans="1:7" s="8" customFormat="1" ht="16.5" customHeight="1">
      <c r="A22" s="36" t="s">
        <v>35</v>
      </c>
      <c r="B22" s="37" t="s">
        <v>36</v>
      </c>
      <c r="C22" s="38">
        <v>924</v>
      </c>
      <c r="D22" s="39">
        <v>103</v>
      </c>
      <c r="E22" s="40" t="s">
        <v>178</v>
      </c>
      <c r="F22" s="40" t="s">
        <v>37</v>
      </c>
      <c r="G22" s="41">
        <v>222.7</v>
      </c>
    </row>
    <row r="23" spans="1:7" s="8" customFormat="1" ht="19.5" customHeight="1">
      <c r="A23" s="36" t="s">
        <v>38</v>
      </c>
      <c r="B23" s="37" t="s">
        <v>39</v>
      </c>
      <c r="C23" s="38">
        <v>924</v>
      </c>
      <c r="D23" s="39">
        <v>103</v>
      </c>
      <c r="E23" s="40" t="s">
        <v>177</v>
      </c>
      <c r="F23" s="40" t="s">
        <v>40</v>
      </c>
      <c r="G23" s="41">
        <v>1</v>
      </c>
    </row>
    <row r="24" spans="1:7" s="1" customFormat="1" ht="19.5" customHeight="1">
      <c r="A24" s="24" t="s">
        <v>235</v>
      </c>
      <c r="B24" s="42" t="s">
        <v>1</v>
      </c>
      <c r="C24" s="26">
        <v>924</v>
      </c>
      <c r="D24" s="27">
        <v>113</v>
      </c>
      <c r="E24" s="28"/>
      <c r="F24" s="28"/>
      <c r="G24" s="29">
        <f>G25</f>
        <v>72</v>
      </c>
    </row>
    <row r="25" spans="1:7" s="8" customFormat="1" ht="27.75" customHeight="1">
      <c r="A25" s="36" t="s">
        <v>236</v>
      </c>
      <c r="B25" s="37" t="s">
        <v>172</v>
      </c>
      <c r="C25" s="38">
        <v>924</v>
      </c>
      <c r="D25" s="39">
        <v>113</v>
      </c>
      <c r="E25" s="40" t="s">
        <v>187</v>
      </c>
      <c r="F25" s="40"/>
      <c r="G25" s="41">
        <f>G26</f>
        <v>72</v>
      </c>
    </row>
    <row r="26" spans="1:7" s="8" customFormat="1" ht="20.25" customHeight="1">
      <c r="A26" s="36" t="s">
        <v>237</v>
      </c>
      <c r="B26" s="37" t="s">
        <v>39</v>
      </c>
      <c r="C26" s="38">
        <v>924</v>
      </c>
      <c r="D26" s="39">
        <v>113</v>
      </c>
      <c r="E26" s="40" t="s">
        <v>187</v>
      </c>
      <c r="F26" s="40" t="s">
        <v>40</v>
      </c>
      <c r="G26" s="41">
        <v>72</v>
      </c>
    </row>
    <row r="27" spans="1:7" ht="12.75" customHeight="1">
      <c r="A27" s="36"/>
      <c r="B27" s="37"/>
      <c r="C27" s="38"/>
      <c r="D27" s="39"/>
      <c r="E27" s="40"/>
      <c r="F27" s="40"/>
      <c r="G27" s="41"/>
    </row>
    <row r="28" spans="1:7" ht="24" customHeight="1">
      <c r="A28" s="43"/>
      <c r="B28" s="44" t="s">
        <v>41</v>
      </c>
      <c r="C28" s="45"/>
      <c r="D28" s="46"/>
      <c r="E28" s="47"/>
      <c r="F28" s="47"/>
      <c r="G28" s="48">
        <f>G30+G39+G42+G51+G56+G59+G84+G97+G106+G121+G125</f>
        <v>118062.29999999999</v>
      </c>
    </row>
    <row r="29" spans="1:7" ht="15">
      <c r="A29" s="19" t="s">
        <v>42</v>
      </c>
      <c r="B29" s="19" t="s">
        <v>17</v>
      </c>
      <c r="C29" s="20">
        <v>969</v>
      </c>
      <c r="D29" s="21">
        <v>100</v>
      </c>
      <c r="E29" s="40"/>
      <c r="F29" s="40"/>
      <c r="G29" s="23">
        <f>G30+G39+G42</f>
        <v>21057.5</v>
      </c>
    </row>
    <row r="30" spans="1:7" ht="49.5" customHeight="1">
      <c r="A30" s="24" t="s">
        <v>43</v>
      </c>
      <c r="B30" s="25" t="s">
        <v>44</v>
      </c>
      <c r="C30" s="26">
        <v>969</v>
      </c>
      <c r="D30" s="27">
        <v>104</v>
      </c>
      <c r="E30" s="28"/>
      <c r="F30" s="28"/>
      <c r="G30" s="29">
        <f>G31+G33+G37</f>
        <v>18526.5</v>
      </c>
    </row>
    <row r="31" spans="1:7" ht="30.75" customHeight="1">
      <c r="A31" s="30" t="s">
        <v>45</v>
      </c>
      <c r="B31" s="49" t="s">
        <v>179</v>
      </c>
      <c r="C31" s="32">
        <v>969</v>
      </c>
      <c r="D31" s="33">
        <v>104</v>
      </c>
      <c r="E31" s="40" t="s">
        <v>180</v>
      </c>
      <c r="F31" s="34"/>
      <c r="G31" s="35">
        <f>G32</f>
        <v>1117.2</v>
      </c>
    </row>
    <row r="32" spans="1:7" s="8" customFormat="1" ht="30.75" customHeight="1">
      <c r="A32" s="36" t="s">
        <v>46</v>
      </c>
      <c r="B32" s="37" t="s">
        <v>22</v>
      </c>
      <c r="C32" s="38">
        <v>969</v>
      </c>
      <c r="D32" s="39">
        <v>104</v>
      </c>
      <c r="E32" s="40" t="s">
        <v>180</v>
      </c>
      <c r="F32" s="40" t="s">
        <v>23</v>
      </c>
      <c r="G32" s="41">
        <v>1117.2</v>
      </c>
    </row>
    <row r="33" spans="1:7" ht="31.5" customHeight="1">
      <c r="A33" s="30" t="s">
        <v>47</v>
      </c>
      <c r="B33" s="31" t="s">
        <v>48</v>
      </c>
      <c r="C33" s="32">
        <v>969</v>
      </c>
      <c r="D33" s="33">
        <v>104</v>
      </c>
      <c r="E33" s="40" t="s">
        <v>181</v>
      </c>
      <c r="F33" s="50"/>
      <c r="G33" s="35">
        <f>G34+G35+G36</f>
        <v>17403.7</v>
      </c>
    </row>
    <row r="34" spans="1:7" s="8" customFormat="1" ht="42" customHeight="1">
      <c r="A34" s="36" t="s">
        <v>49</v>
      </c>
      <c r="B34" s="37" t="s">
        <v>22</v>
      </c>
      <c r="C34" s="38">
        <v>969</v>
      </c>
      <c r="D34" s="39">
        <v>104</v>
      </c>
      <c r="E34" s="40" t="s">
        <v>181</v>
      </c>
      <c r="F34" s="40" t="s">
        <v>23</v>
      </c>
      <c r="G34" s="41">
        <v>17179.4</v>
      </c>
    </row>
    <row r="35" spans="1:7" s="8" customFormat="1" ht="21" customHeight="1">
      <c r="A35" s="36" t="s">
        <v>50</v>
      </c>
      <c r="B35" s="37" t="s">
        <v>36</v>
      </c>
      <c r="C35" s="38">
        <v>969</v>
      </c>
      <c r="D35" s="39">
        <v>104</v>
      </c>
      <c r="E35" s="40" t="s">
        <v>181</v>
      </c>
      <c r="F35" s="40" t="s">
        <v>37</v>
      </c>
      <c r="G35" s="41">
        <v>205.2</v>
      </c>
    </row>
    <row r="36" spans="1:7" s="8" customFormat="1" ht="20.25" customHeight="1">
      <c r="A36" s="36" t="s">
        <v>51</v>
      </c>
      <c r="B36" s="37" t="s">
        <v>39</v>
      </c>
      <c r="C36" s="38">
        <v>969</v>
      </c>
      <c r="D36" s="39">
        <v>104</v>
      </c>
      <c r="E36" s="40" t="s">
        <v>181</v>
      </c>
      <c r="F36" s="40" t="s">
        <v>40</v>
      </c>
      <c r="G36" s="41">
        <v>19.1</v>
      </c>
    </row>
    <row r="37" spans="1:7" ht="30.75" customHeight="1">
      <c r="A37" s="30" t="s">
        <v>52</v>
      </c>
      <c r="B37" s="49" t="s">
        <v>53</v>
      </c>
      <c r="C37" s="32">
        <v>969</v>
      </c>
      <c r="D37" s="33">
        <v>104</v>
      </c>
      <c r="E37" s="40" t="s">
        <v>182</v>
      </c>
      <c r="F37" s="34"/>
      <c r="G37" s="35">
        <f>G38</f>
        <v>5.6</v>
      </c>
    </row>
    <row r="38" spans="1:7" s="8" customFormat="1" ht="21" customHeight="1">
      <c r="A38" s="36" t="s">
        <v>54</v>
      </c>
      <c r="B38" s="37" t="s">
        <v>36</v>
      </c>
      <c r="C38" s="38">
        <v>969</v>
      </c>
      <c r="D38" s="39">
        <v>104</v>
      </c>
      <c r="E38" s="40" t="s">
        <v>182</v>
      </c>
      <c r="F38" s="40" t="s">
        <v>37</v>
      </c>
      <c r="G38" s="41">
        <v>5.6</v>
      </c>
    </row>
    <row r="39" spans="1:7" ht="17.25" customHeight="1">
      <c r="A39" s="24" t="s">
        <v>55</v>
      </c>
      <c r="B39" s="42" t="s">
        <v>0</v>
      </c>
      <c r="C39" s="51">
        <v>969</v>
      </c>
      <c r="D39" s="27">
        <v>111</v>
      </c>
      <c r="E39" s="28"/>
      <c r="F39" s="28"/>
      <c r="G39" s="29">
        <f>G40</f>
        <v>1976</v>
      </c>
    </row>
    <row r="40" spans="1:7" ht="20.25" customHeight="1">
      <c r="A40" s="36" t="s">
        <v>56</v>
      </c>
      <c r="B40" s="52" t="s">
        <v>171</v>
      </c>
      <c r="C40" s="53">
        <v>969</v>
      </c>
      <c r="D40" s="39">
        <v>111</v>
      </c>
      <c r="E40" s="40" t="s">
        <v>230</v>
      </c>
      <c r="F40" s="40"/>
      <c r="G40" s="41">
        <f>G41</f>
        <v>1976</v>
      </c>
    </row>
    <row r="41" spans="1:7" s="8" customFormat="1" ht="21" customHeight="1">
      <c r="A41" s="36" t="s">
        <v>57</v>
      </c>
      <c r="B41" s="37" t="s">
        <v>39</v>
      </c>
      <c r="C41" s="53">
        <v>969</v>
      </c>
      <c r="D41" s="39">
        <v>111</v>
      </c>
      <c r="E41" s="40" t="s">
        <v>230</v>
      </c>
      <c r="F41" s="40" t="s">
        <v>40</v>
      </c>
      <c r="G41" s="41">
        <v>1976</v>
      </c>
    </row>
    <row r="42" spans="1:7" ht="21.75" customHeight="1">
      <c r="A42" s="24" t="s">
        <v>58</v>
      </c>
      <c r="B42" s="54" t="s">
        <v>1</v>
      </c>
      <c r="C42" s="55">
        <v>969</v>
      </c>
      <c r="D42" s="27">
        <v>113</v>
      </c>
      <c r="E42" s="28"/>
      <c r="F42" s="28"/>
      <c r="G42" s="29">
        <f>G43+G45+G47+G49</f>
        <v>555</v>
      </c>
    </row>
    <row r="43" spans="1:7" ht="18.75" customHeight="1">
      <c r="A43" s="30" t="s">
        <v>59</v>
      </c>
      <c r="B43" s="31" t="s">
        <v>183</v>
      </c>
      <c r="C43" s="56">
        <v>969</v>
      </c>
      <c r="D43" s="33">
        <v>113</v>
      </c>
      <c r="E43" s="40" t="s">
        <v>186</v>
      </c>
      <c r="F43" s="34"/>
      <c r="G43" s="35">
        <f>G44</f>
        <v>305</v>
      </c>
    </row>
    <row r="44" spans="1:7" s="8" customFormat="1" ht="21.75" customHeight="1">
      <c r="A44" s="36" t="s">
        <v>60</v>
      </c>
      <c r="B44" s="37" t="s">
        <v>36</v>
      </c>
      <c r="C44" s="53">
        <v>969</v>
      </c>
      <c r="D44" s="39">
        <v>113</v>
      </c>
      <c r="E44" s="40" t="s">
        <v>186</v>
      </c>
      <c r="F44" s="40" t="s">
        <v>37</v>
      </c>
      <c r="G44" s="41">
        <v>305</v>
      </c>
    </row>
    <row r="45" spans="1:7" ht="30" customHeight="1">
      <c r="A45" s="36" t="s">
        <v>61</v>
      </c>
      <c r="B45" s="57" t="s">
        <v>64</v>
      </c>
      <c r="C45" s="56">
        <v>969</v>
      </c>
      <c r="D45" s="33">
        <v>113</v>
      </c>
      <c r="E45" s="40" t="s">
        <v>188</v>
      </c>
      <c r="F45" s="34"/>
      <c r="G45" s="35">
        <f>G46</f>
        <v>194</v>
      </c>
    </row>
    <row r="46" spans="1:7" s="8" customFormat="1" ht="21.75" customHeight="1">
      <c r="A46" s="36" t="s">
        <v>62</v>
      </c>
      <c r="B46" s="37" t="s">
        <v>36</v>
      </c>
      <c r="C46" s="53">
        <v>969</v>
      </c>
      <c r="D46" s="39">
        <v>113</v>
      </c>
      <c r="E46" s="40" t="s">
        <v>188</v>
      </c>
      <c r="F46" s="40" t="s">
        <v>37</v>
      </c>
      <c r="G46" s="41">
        <v>194</v>
      </c>
    </row>
    <row r="47" spans="1:7" ht="27.75" customHeight="1">
      <c r="A47" s="30" t="s">
        <v>63</v>
      </c>
      <c r="B47" s="31" t="s">
        <v>184</v>
      </c>
      <c r="C47" s="56">
        <v>969</v>
      </c>
      <c r="D47" s="33">
        <v>113</v>
      </c>
      <c r="E47" s="40" t="s">
        <v>189</v>
      </c>
      <c r="F47" s="34"/>
      <c r="G47" s="35">
        <f>G48</f>
        <v>26</v>
      </c>
    </row>
    <row r="48" spans="1:7" s="8" customFormat="1" ht="19.5" customHeight="1">
      <c r="A48" s="36" t="s">
        <v>65</v>
      </c>
      <c r="B48" s="37" t="s">
        <v>36</v>
      </c>
      <c r="C48" s="53">
        <v>969</v>
      </c>
      <c r="D48" s="39">
        <v>113</v>
      </c>
      <c r="E48" s="40" t="s">
        <v>189</v>
      </c>
      <c r="F48" s="40" t="s">
        <v>37</v>
      </c>
      <c r="G48" s="41">
        <v>26</v>
      </c>
    </row>
    <row r="49" spans="1:7" ht="33" customHeight="1">
      <c r="A49" s="30" t="s">
        <v>66</v>
      </c>
      <c r="B49" s="31" t="s">
        <v>185</v>
      </c>
      <c r="C49" s="56">
        <v>969</v>
      </c>
      <c r="D49" s="33">
        <v>113</v>
      </c>
      <c r="E49" s="40" t="s">
        <v>229</v>
      </c>
      <c r="F49" s="34"/>
      <c r="G49" s="35">
        <f>G50</f>
        <v>30</v>
      </c>
    </row>
    <row r="50" spans="1:7" s="8" customFormat="1" ht="21.75" customHeight="1">
      <c r="A50" s="36" t="s">
        <v>67</v>
      </c>
      <c r="B50" s="37" t="s">
        <v>36</v>
      </c>
      <c r="C50" s="53">
        <v>969</v>
      </c>
      <c r="D50" s="39">
        <v>113</v>
      </c>
      <c r="E50" s="40" t="s">
        <v>229</v>
      </c>
      <c r="F50" s="40" t="s">
        <v>37</v>
      </c>
      <c r="G50" s="41">
        <v>30</v>
      </c>
    </row>
    <row r="51" spans="1:7" ht="21" customHeight="1">
      <c r="A51" s="19"/>
      <c r="B51" s="58" t="s">
        <v>68</v>
      </c>
      <c r="C51" s="59">
        <v>969</v>
      </c>
      <c r="D51" s="21">
        <v>300</v>
      </c>
      <c r="E51" s="22"/>
      <c r="F51" s="22"/>
      <c r="G51" s="23">
        <f>G52</f>
        <v>71</v>
      </c>
    </row>
    <row r="52" spans="1:7" ht="28.5" customHeight="1">
      <c r="A52" s="30" t="s">
        <v>69</v>
      </c>
      <c r="B52" s="60" t="s">
        <v>70</v>
      </c>
      <c r="C52" s="56">
        <v>969</v>
      </c>
      <c r="D52" s="33">
        <v>309</v>
      </c>
      <c r="E52" s="34"/>
      <c r="F52" s="34"/>
      <c r="G52" s="35">
        <f>G53</f>
        <v>71</v>
      </c>
    </row>
    <row r="53" spans="1:7" ht="49.5" customHeight="1">
      <c r="A53" s="30" t="s">
        <v>71</v>
      </c>
      <c r="B53" s="49" t="s">
        <v>190</v>
      </c>
      <c r="C53" s="56">
        <v>969</v>
      </c>
      <c r="D53" s="33">
        <v>309</v>
      </c>
      <c r="E53" s="40" t="s">
        <v>193</v>
      </c>
      <c r="F53" s="34"/>
      <c r="G53" s="35">
        <f>G54</f>
        <v>71</v>
      </c>
    </row>
    <row r="54" spans="1:7" s="8" customFormat="1" ht="20.25" customHeight="1">
      <c r="A54" s="36" t="s">
        <v>72</v>
      </c>
      <c r="B54" s="37" t="s">
        <v>36</v>
      </c>
      <c r="C54" s="53">
        <v>969</v>
      </c>
      <c r="D54" s="39">
        <v>309</v>
      </c>
      <c r="E54" s="40" t="s">
        <v>194</v>
      </c>
      <c r="F54" s="40" t="s">
        <v>37</v>
      </c>
      <c r="G54" s="41">
        <v>71</v>
      </c>
    </row>
    <row r="55" spans="1:7" s="3" customFormat="1" ht="18" customHeight="1">
      <c r="A55" s="19"/>
      <c r="B55" s="58" t="s">
        <v>73</v>
      </c>
      <c r="C55" s="59">
        <v>969</v>
      </c>
      <c r="D55" s="21">
        <v>400</v>
      </c>
      <c r="E55" s="22"/>
      <c r="F55" s="22"/>
      <c r="G55" s="23">
        <f>G56</f>
        <v>300.2</v>
      </c>
    </row>
    <row r="56" spans="1:7" ht="17.25" customHeight="1">
      <c r="A56" s="30" t="s">
        <v>74</v>
      </c>
      <c r="B56" s="31" t="s">
        <v>75</v>
      </c>
      <c r="C56" s="56">
        <v>969</v>
      </c>
      <c r="D56" s="33">
        <v>401</v>
      </c>
      <c r="E56" s="34"/>
      <c r="F56" s="34"/>
      <c r="G56" s="35">
        <f>G57</f>
        <v>300.2</v>
      </c>
    </row>
    <row r="57" spans="1:7" s="8" customFormat="1" ht="45" customHeight="1">
      <c r="A57" s="30" t="s">
        <v>76</v>
      </c>
      <c r="B57" s="31" t="s">
        <v>77</v>
      </c>
      <c r="C57" s="56">
        <v>969</v>
      </c>
      <c r="D57" s="33">
        <v>401</v>
      </c>
      <c r="E57" s="40" t="s">
        <v>195</v>
      </c>
      <c r="F57" s="34"/>
      <c r="G57" s="35">
        <f>G58</f>
        <v>300.2</v>
      </c>
    </row>
    <row r="58" spans="1:7" s="8" customFormat="1" ht="18.75" customHeight="1">
      <c r="A58" s="36" t="s">
        <v>78</v>
      </c>
      <c r="B58" s="37" t="s">
        <v>39</v>
      </c>
      <c r="C58" s="53">
        <v>969</v>
      </c>
      <c r="D58" s="39">
        <v>401</v>
      </c>
      <c r="E58" s="40" t="s">
        <v>195</v>
      </c>
      <c r="F58" s="40" t="s">
        <v>40</v>
      </c>
      <c r="G58" s="41">
        <v>300.2</v>
      </c>
    </row>
    <row r="59" spans="1:7" s="8" customFormat="1" ht="18" customHeight="1">
      <c r="A59" s="19"/>
      <c r="B59" s="58" t="s">
        <v>79</v>
      </c>
      <c r="C59" s="59">
        <v>969</v>
      </c>
      <c r="D59" s="21">
        <v>500</v>
      </c>
      <c r="E59" s="22"/>
      <c r="F59" s="22"/>
      <c r="G59" s="23">
        <f>G60</f>
        <v>66697.2</v>
      </c>
    </row>
    <row r="60" spans="1:7" ht="17.25" customHeight="1">
      <c r="A60" s="61" t="s">
        <v>80</v>
      </c>
      <c r="B60" s="31" t="s">
        <v>2</v>
      </c>
      <c r="C60" s="53">
        <v>969</v>
      </c>
      <c r="D60" s="39">
        <v>503</v>
      </c>
      <c r="E60" s="40"/>
      <c r="F60" s="40"/>
      <c r="G60" s="41">
        <f>G61</f>
        <v>66697.2</v>
      </c>
    </row>
    <row r="61" spans="1:7" ht="17.25" customHeight="1">
      <c r="A61" s="61"/>
      <c r="B61" s="31" t="s">
        <v>169</v>
      </c>
      <c r="C61" s="53">
        <v>969</v>
      </c>
      <c r="D61" s="39">
        <v>503</v>
      </c>
      <c r="E61" s="40"/>
      <c r="F61" s="40"/>
      <c r="G61" s="41">
        <f>G62+G64+G66+G68+G70+G72+G74+G76+G78+G80+G82</f>
        <v>66697.2</v>
      </c>
    </row>
    <row r="62" spans="1:7" ht="33.75" customHeight="1">
      <c r="A62" s="61" t="s">
        <v>81</v>
      </c>
      <c r="B62" s="49" t="s">
        <v>82</v>
      </c>
      <c r="C62" s="53">
        <v>969</v>
      </c>
      <c r="D62" s="39">
        <v>503</v>
      </c>
      <c r="E62" s="40" t="s">
        <v>196</v>
      </c>
      <c r="F62" s="40"/>
      <c r="G62" s="41">
        <f>G63</f>
        <v>33732.6</v>
      </c>
    </row>
    <row r="63" spans="1:7" s="8" customFormat="1" ht="21" customHeight="1">
      <c r="A63" s="62" t="s">
        <v>83</v>
      </c>
      <c r="B63" s="37" t="s">
        <v>36</v>
      </c>
      <c r="C63" s="53">
        <v>969</v>
      </c>
      <c r="D63" s="39">
        <v>503</v>
      </c>
      <c r="E63" s="40" t="s">
        <v>196</v>
      </c>
      <c r="F63" s="40" t="s">
        <v>37</v>
      </c>
      <c r="G63" s="41">
        <v>33732.6</v>
      </c>
    </row>
    <row r="64" spans="1:7" ht="18" customHeight="1">
      <c r="A64" s="61" t="s">
        <v>84</v>
      </c>
      <c r="B64" s="63" t="s">
        <v>85</v>
      </c>
      <c r="C64" s="53">
        <v>969</v>
      </c>
      <c r="D64" s="39">
        <v>503</v>
      </c>
      <c r="E64" s="40" t="s">
        <v>197</v>
      </c>
      <c r="F64" s="40"/>
      <c r="G64" s="41">
        <f>G65</f>
        <v>8704.6</v>
      </c>
    </row>
    <row r="65" spans="1:7" s="8" customFormat="1" ht="20.25" customHeight="1">
      <c r="A65" s="62" t="s">
        <v>86</v>
      </c>
      <c r="B65" s="37" t="s">
        <v>36</v>
      </c>
      <c r="C65" s="53">
        <v>969</v>
      </c>
      <c r="D65" s="39">
        <v>503</v>
      </c>
      <c r="E65" s="40" t="s">
        <v>197</v>
      </c>
      <c r="F65" s="40" t="s">
        <v>37</v>
      </c>
      <c r="G65" s="41">
        <v>8704.6</v>
      </c>
    </row>
    <row r="66" spans="1:7" ht="34.5" customHeight="1">
      <c r="A66" s="61" t="s">
        <v>87</v>
      </c>
      <c r="B66" s="49" t="s">
        <v>170</v>
      </c>
      <c r="C66" s="53">
        <v>969</v>
      </c>
      <c r="D66" s="39">
        <v>503</v>
      </c>
      <c r="E66" s="40" t="s">
        <v>198</v>
      </c>
      <c r="F66" s="40"/>
      <c r="G66" s="41">
        <f>G67</f>
        <v>1720.7</v>
      </c>
    </row>
    <row r="67" spans="1:7" s="8" customFormat="1" ht="20.25" customHeight="1">
      <c r="A67" s="62" t="s">
        <v>88</v>
      </c>
      <c r="B67" s="37" t="s">
        <v>36</v>
      </c>
      <c r="C67" s="53">
        <v>969</v>
      </c>
      <c r="D67" s="39">
        <v>503</v>
      </c>
      <c r="E67" s="40" t="s">
        <v>199</v>
      </c>
      <c r="F67" s="40" t="s">
        <v>37</v>
      </c>
      <c r="G67" s="41">
        <v>1720.7</v>
      </c>
    </row>
    <row r="68" spans="1:7" ht="30.75" customHeight="1">
      <c r="A68" s="61" t="s">
        <v>89</v>
      </c>
      <c r="B68" s="31" t="s">
        <v>90</v>
      </c>
      <c r="C68" s="53">
        <v>969</v>
      </c>
      <c r="D68" s="39">
        <v>503</v>
      </c>
      <c r="E68" s="40" t="s">
        <v>200</v>
      </c>
      <c r="F68" s="40"/>
      <c r="G68" s="41">
        <f>G69</f>
        <v>15115.4</v>
      </c>
    </row>
    <row r="69" spans="1:7" s="8" customFormat="1" ht="21" customHeight="1">
      <c r="A69" s="62" t="s">
        <v>91</v>
      </c>
      <c r="B69" s="37" t="s">
        <v>36</v>
      </c>
      <c r="C69" s="53">
        <v>969</v>
      </c>
      <c r="D69" s="39">
        <v>503</v>
      </c>
      <c r="E69" s="40" t="s">
        <v>200</v>
      </c>
      <c r="F69" s="40" t="s">
        <v>37</v>
      </c>
      <c r="G69" s="41">
        <v>15115.4</v>
      </c>
    </row>
    <row r="70" spans="1:7" ht="32.25" customHeight="1">
      <c r="A70" s="61" t="s">
        <v>92</v>
      </c>
      <c r="B70" s="31" t="s">
        <v>93</v>
      </c>
      <c r="C70" s="53">
        <v>969</v>
      </c>
      <c r="D70" s="39">
        <v>503</v>
      </c>
      <c r="E70" s="40" t="s">
        <v>201</v>
      </c>
      <c r="F70" s="40"/>
      <c r="G70" s="41">
        <f>G71</f>
        <v>100</v>
      </c>
    </row>
    <row r="71" spans="1:7" s="8" customFormat="1" ht="20.25" customHeight="1">
      <c r="A71" s="62" t="s">
        <v>94</v>
      </c>
      <c r="B71" s="37" t="s">
        <v>36</v>
      </c>
      <c r="C71" s="53">
        <v>969</v>
      </c>
      <c r="D71" s="39">
        <v>503</v>
      </c>
      <c r="E71" s="40" t="s">
        <v>201</v>
      </c>
      <c r="F71" s="40" t="s">
        <v>37</v>
      </c>
      <c r="G71" s="41">
        <v>100</v>
      </c>
    </row>
    <row r="72" spans="1:7" ht="19.5" customHeight="1">
      <c r="A72" s="61" t="s">
        <v>95</v>
      </c>
      <c r="B72" s="31" t="s">
        <v>96</v>
      </c>
      <c r="C72" s="53">
        <v>969</v>
      </c>
      <c r="D72" s="39">
        <v>503</v>
      </c>
      <c r="E72" s="40" t="s">
        <v>202</v>
      </c>
      <c r="F72" s="40"/>
      <c r="G72" s="41">
        <f>G73</f>
        <v>1000</v>
      </c>
    </row>
    <row r="73" spans="1:7" s="8" customFormat="1" ht="22.5" customHeight="1">
      <c r="A73" s="62" t="s">
        <v>97</v>
      </c>
      <c r="B73" s="37" t="s">
        <v>36</v>
      </c>
      <c r="C73" s="53">
        <v>969</v>
      </c>
      <c r="D73" s="39">
        <v>503</v>
      </c>
      <c r="E73" s="40" t="s">
        <v>202</v>
      </c>
      <c r="F73" s="40" t="s">
        <v>37</v>
      </c>
      <c r="G73" s="41">
        <v>1000</v>
      </c>
    </row>
    <row r="74" spans="1:7" ht="19.5" customHeight="1">
      <c r="A74" s="61" t="s">
        <v>98</v>
      </c>
      <c r="B74" s="31" t="s">
        <v>99</v>
      </c>
      <c r="C74" s="53">
        <v>969</v>
      </c>
      <c r="D74" s="39">
        <v>503</v>
      </c>
      <c r="E74" s="40" t="s">
        <v>203</v>
      </c>
      <c r="F74" s="40"/>
      <c r="G74" s="41">
        <f>G75</f>
        <v>240</v>
      </c>
    </row>
    <row r="75" spans="1:7" s="8" customFormat="1" ht="18.75" customHeight="1">
      <c r="A75" s="62" t="s">
        <v>100</v>
      </c>
      <c r="B75" s="37" t="s">
        <v>36</v>
      </c>
      <c r="C75" s="53">
        <v>969</v>
      </c>
      <c r="D75" s="39">
        <v>503</v>
      </c>
      <c r="E75" s="40" t="s">
        <v>203</v>
      </c>
      <c r="F75" s="40" t="s">
        <v>37</v>
      </c>
      <c r="G75" s="41">
        <v>240</v>
      </c>
    </row>
    <row r="76" spans="1:7" ht="19.5" customHeight="1">
      <c r="A76" s="61" t="s">
        <v>101</v>
      </c>
      <c r="B76" s="31" t="s">
        <v>102</v>
      </c>
      <c r="C76" s="53">
        <v>969</v>
      </c>
      <c r="D76" s="39">
        <v>503</v>
      </c>
      <c r="E76" s="40" t="s">
        <v>204</v>
      </c>
      <c r="F76" s="40"/>
      <c r="G76" s="41">
        <f>G77</f>
        <v>100</v>
      </c>
    </row>
    <row r="77" spans="1:7" s="8" customFormat="1" ht="19.5" customHeight="1">
      <c r="A77" s="62" t="s">
        <v>103</v>
      </c>
      <c r="B77" s="37" t="s">
        <v>36</v>
      </c>
      <c r="C77" s="53">
        <v>969</v>
      </c>
      <c r="D77" s="39">
        <v>503</v>
      </c>
      <c r="E77" s="40" t="s">
        <v>204</v>
      </c>
      <c r="F77" s="40" t="s">
        <v>37</v>
      </c>
      <c r="G77" s="41">
        <v>100</v>
      </c>
    </row>
    <row r="78" spans="1:7" ht="19.5" customHeight="1">
      <c r="A78" s="61" t="s">
        <v>104</v>
      </c>
      <c r="B78" s="31" t="s">
        <v>105</v>
      </c>
      <c r="C78" s="53">
        <v>969</v>
      </c>
      <c r="D78" s="39">
        <v>503</v>
      </c>
      <c r="E78" s="40" t="s">
        <v>205</v>
      </c>
      <c r="F78" s="40"/>
      <c r="G78" s="41">
        <f>G79</f>
        <v>3400</v>
      </c>
    </row>
    <row r="79" spans="1:7" ht="24" customHeight="1">
      <c r="A79" s="62" t="s">
        <v>106</v>
      </c>
      <c r="B79" s="37" t="s">
        <v>36</v>
      </c>
      <c r="C79" s="53">
        <v>969</v>
      </c>
      <c r="D79" s="39">
        <v>503</v>
      </c>
      <c r="E79" s="40" t="s">
        <v>205</v>
      </c>
      <c r="F79" s="40" t="s">
        <v>37</v>
      </c>
      <c r="G79" s="41">
        <v>3400</v>
      </c>
    </row>
    <row r="80" spans="1:7" ht="51.75" customHeight="1">
      <c r="A80" s="61" t="s">
        <v>104</v>
      </c>
      <c r="B80" s="49" t="s">
        <v>107</v>
      </c>
      <c r="C80" s="53">
        <v>969</v>
      </c>
      <c r="D80" s="39">
        <v>503</v>
      </c>
      <c r="E80" s="40" t="s">
        <v>206</v>
      </c>
      <c r="F80" s="40"/>
      <c r="G80" s="41">
        <f>G81</f>
        <v>141.9</v>
      </c>
    </row>
    <row r="81" spans="1:7" ht="21.75" customHeight="1">
      <c r="A81" s="62" t="s">
        <v>106</v>
      </c>
      <c r="B81" s="37" t="s">
        <v>36</v>
      </c>
      <c r="C81" s="53">
        <v>969</v>
      </c>
      <c r="D81" s="39">
        <v>503</v>
      </c>
      <c r="E81" s="40" t="s">
        <v>206</v>
      </c>
      <c r="F81" s="40" t="s">
        <v>37</v>
      </c>
      <c r="G81" s="41">
        <v>141.9</v>
      </c>
    </row>
    <row r="82" spans="1:7" ht="20.25" customHeight="1">
      <c r="A82" s="61" t="s">
        <v>108</v>
      </c>
      <c r="B82" s="31" t="s">
        <v>109</v>
      </c>
      <c r="C82" s="53">
        <v>969</v>
      </c>
      <c r="D82" s="39">
        <v>503</v>
      </c>
      <c r="E82" s="40" t="s">
        <v>207</v>
      </c>
      <c r="F82" s="40"/>
      <c r="G82" s="41">
        <f>G83</f>
        <v>2442</v>
      </c>
    </row>
    <row r="83" spans="1:7" ht="21" customHeight="1">
      <c r="A83" s="62" t="s">
        <v>110</v>
      </c>
      <c r="B83" s="37" t="s">
        <v>36</v>
      </c>
      <c r="C83" s="53">
        <v>969</v>
      </c>
      <c r="D83" s="39">
        <v>503</v>
      </c>
      <c r="E83" s="40" t="s">
        <v>207</v>
      </c>
      <c r="F83" s="40" t="s">
        <v>37</v>
      </c>
      <c r="G83" s="41">
        <v>2442</v>
      </c>
    </row>
    <row r="84" spans="1:7" s="2" customFormat="1" ht="15.75" customHeight="1">
      <c r="A84" s="19"/>
      <c r="B84" s="58" t="s">
        <v>111</v>
      </c>
      <c r="C84" s="59">
        <v>969</v>
      </c>
      <c r="D84" s="21">
        <v>700</v>
      </c>
      <c r="E84" s="22"/>
      <c r="F84" s="22"/>
      <c r="G84" s="23">
        <f>G85+G88</f>
        <v>1198</v>
      </c>
    </row>
    <row r="85" spans="1:7" s="8" customFormat="1" ht="15.75" customHeight="1">
      <c r="A85" s="30" t="s">
        <v>112</v>
      </c>
      <c r="B85" s="31" t="s">
        <v>113</v>
      </c>
      <c r="C85" s="56">
        <v>969</v>
      </c>
      <c r="D85" s="33">
        <v>705</v>
      </c>
      <c r="E85" s="34"/>
      <c r="F85" s="34"/>
      <c r="G85" s="35">
        <f>G86</f>
        <v>162</v>
      </c>
    </row>
    <row r="86" spans="1:7" s="8" customFormat="1" ht="46.5" customHeight="1">
      <c r="A86" s="30" t="s">
        <v>114</v>
      </c>
      <c r="B86" s="63" t="s">
        <v>115</v>
      </c>
      <c r="C86" s="56">
        <v>969</v>
      </c>
      <c r="D86" s="33">
        <v>705</v>
      </c>
      <c r="E86" s="34" t="s">
        <v>192</v>
      </c>
      <c r="F86" s="28"/>
      <c r="G86" s="29">
        <f>G87</f>
        <v>162</v>
      </c>
    </row>
    <row r="87" spans="1:7" s="8" customFormat="1" ht="21" customHeight="1">
      <c r="A87" s="36" t="s">
        <v>116</v>
      </c>
      <c r="B87" s="37" t="s">
        <v>36</v>
      </c>
      <c r="C87" s="53">
        <v>969</v>
      </c>
      <c r="D87" s="64">
        <v>705</v>
      </c>
      <c r="E87" s="40" t="s">
        <v>192</v>
      </c>
      <c r="F87" s="40" t="s">
        <v>37</v>
      </c>
      <c r="G87" s="41">
        <v>162</v>
      </c>
    </row>
    <row r="88" spans="1:7" ht="18" customHeight="1">
      <c r="A88" s="30" t="s">
        <v>117</v>
      </c>
      <c r="B88" s="31" t="s">
        <v>3</v>
      </c>
      <c r="C88" s="56">
        <v>969</v>
      </c>
      <c r="D88" s="33">
        <v>707</v>
      </c>
      <c r="E88" s="34"/>
      <c r="F88" s="34"/>
      <c r="G88" s="35">
        <f>G89+G91+G93+G95</f>
        <v>1036</v>
      </c>
    </row>
    <row r="89" spans="1:7" ht="30">
      <c r="A89" s="30" t="s">
        <v>118</v>
      </c>
      <c r="B89" s="31" t="s">
        <v>208</v>
      </c>
      <c r="C89" s="56">
        <v>969</v>
      </c>
      <c r="D89" s="33">
        <v>707</v>
      </c>
      <c r="E89" s="40" t="s">
        <v>209</v>
      </c>
      <c r="F89" s="34"/>
      <c r="G89" s="35">
        <f>G90</f>
        <v>570</v>
      </c>
    </row>
    <row r="90" spans="1:7" s="8" customFormat="1" ht="14.25">
      <c r="A90" s="36" t="s">
        <v>119</v>
      </c>
      <c r="B90" s="37" t="s">
        <v>36</v>
      </c>
      <c r="C90" s="53">
        <v>969</v>
      </c>
      <c r="D90" s="39">
        <v>707</v>
      </c>
      <c r="E90" s="40" t="s">
        <v>210</v>
      </c>
      <c r="F90" s="40" t="s">
        <v>37</v>
      </c>
      <c r="G90" s="41">
        <v>570</v>
      </c>
    </row>
    <row r="91" spans="1:7" ht="33" customHeight="1">
      <c r="A91" s="30" t="s">
        <v>120</v>
      </c>
      <c r="B91" s="65" t="s">
        <v>211</v>
      </c>
      <c r="C91" s="56">
        <v>969</v>
      </c>
      <c r="D91" s="33">
        <v>707</v>
      </c>
      <c r="E91" s="34" t="s">
        <v>212</v>
      </c>
      <c r="F91" s="34"/>
      <c r="G91" s="35">
        <f>G92</f>
        <v>150</v>
      </c>
    </row>
    <row r="92" spans="1:7" s="8" customFormat="1" ht="21" customHeight="1">
      <c r="A92" s="36" t="s">
        <v>121</v>
      </c>
      <c r="B92" s="37" t="s">
        <v>36</v>
      </c>
      <c r="C92" s="53">
        <v>969</v>
      </c>
      <c r="D92" s="39">
        <v>707</v>
      </c>
      <c r="E92" s="40" t="s">
        <v>212</v>
      </c>
      <c r="F92" s="40" t="s">
        <v>37</v>
      </c>
      <c r="G92" s="41">
        <v>150</v>
      </c>
    </row>
    <row r="93" spans="1:7" ht="30" customHeight="1">
      <c r="A93" s="30" t="s">
        <v>122</v>
      </c>
      <c r="B93" s="65" t="s">
        <v>213</v>
      </c>
      <c r="C93" s="56">
        <v>969</v>
      </c>
      <c r="D93" s="33">
        <v>707</v>
      </c>
      <c r="E93" s="34" t="s">
        <v>214</v>
      </c>
      <c r="F93" s="34"/>
      <c r="G93" s="35">
        <f>G94</f>
        <v>216</v>
      </c>
    </row>
    <row r="94" spans="1:7" s="8" customFormat="1" ht="21" customHeight="1">
      <c r="A94" s="36" t="s">
        <v>123</v>
      </c>
      <c r="B94" s="37" t="s">
        <v>36</v>
      </c>
      <c r="C94" s="53">
        <v>969</v>
      </c>
      <c r="D94" s="39">
        <v>707</v>
      </c>
      <c r="E94" s="40" t="s">
        <v>214</v>
      </c>
      <c r="F94" s="40" t="s">
        <v>37</v>
      </c>
      <c r="G94" s="41">
        <v>216</v>
      </c>
    </row>
    <row r="95" spans="1:7" ht="30.75" customHeight="1">
      <c r="A95" s="30" t="s">
        <v>125</v>
      </c>
      <c r="B95" s="31" t="s">
        <v>215</v>
      </c>
      <c r="C95" s="56">
        <v>969</v>
      </c>
      <c r="D95" s="33">
        <v>707</v>
      </c>
      <c r="E95" s="40" t="s">
        <v>229</v>
      </c>
      <c r="F95" s="34"/>
      <c r="G95" s="35">
        <f>G96</f>
        <v>100</v>
      </c>
    </row>
    <row r="96" spans="1:7" s="8" customFormat="1" ht="21.75" customHeight="1">
      <c r="A96" s="36" t="s">
        <v>126</v>
      </c>
      <c r="B96" s="37" t="s">
        <v>36</v>
      </c>
      <c r="C96" s="53">
        <v>969</v>
      </c>
      <c r="D96" s="39">
        <v>707</v>
      </c>
      <c r="E96" s="40" t="s">
        <v>229</v>
      </c>
      <c r="F96" s="40" t="s">
        <v>37</v>
      </c>
      <c r="G96" s="41">
        <v>100</v>
      </c>
    </row>
    <row r="97" spans="1:7" ht="17.25" customHeight="1">
      <c r="A97" s="19"/>
      <c r="B97" s="58" t="s">
        <v>127</v>
      </c>
      <c r="C97" s="59">
        <v>969</v>
      </c>
      <c r="D97" s="21">
        <v>800</v>
      </c>
      <c r="E97" s="22"/>
      <c r="F97" s="22"/>
      <c r="G97" s="23">
        <f>G98+G101</f>
        <v>6780</v>
      </c>
    </row>
    <row r="98" spans="1:7" ht="15">
      <c r="A98" s="30" t="s">
        <v>128</v>
      </c>
      <c r="B98" s="31" t="s">
        <v>129</v>
      </c>
      <c r="C98" s="56">
        <v>969</v>
      </c>
      <c r="D98" s="33">
        <v>801</v>
      </c>
      <c r="E98" s="34"/>
      <c r="F98" s="34"/>
      <c r="G98" s="35">
        <f>G99</f>
        <v>5880</v>
      </c>
    </row>
    <row r="99" spans="1:7" ht="31.5" customHeight="1">
      <c r="A99" s="36" t="s">
        <v>130</v>
      </c>
      <c r="B99" s="31" t="s">
        <v>225</v>
      </c>
      <c r="C99" s="56">
        <v>969</v>
      </c>
      <c r="D99" s="33">
        <v>801</v>
      </c>
      <c r="E99" s="34" t="s">
        <v>226</v>
      </c>
      <c r="F99" s="34"/>
      <c r="G99" s="35">
        <f>G100</f>
        <v>5880</v>
      </c>
    </row>
    <row r="100" spans="1:7" s="8" customFormat="1" ht="18" customHeight="1">
      <c r="A100" s="36" t="s">
        <v>131</v>
      </c>
      <c r="B100" s="37" t="s">
        <v>36</v>
      </c>
      <c r="C100" s="53">
        <v>969</v>
      </c>
      <c r="D100" s="39">
        <v>801</v>
      </c>
      <c r="E100" s="40" t="s">
        <v>226</v>
      </c>
      <c r="F100" s="40" t="s">
        <v>37</v>
      </c>
      <c r="G100" s="41">
        <v>5880</v>
      </c>
    </row>
    <row r="101" spans="1:7" s="12" customFormat="1" ht="17.25" customHeight="1">
      <c r="A101" s="30" t="s">
        <v>132</v>
      </c>
      <c r="B101" s="31" t="s">
        <v>133</v>
      </c>
      <c r="C101" s="56">
        <v>969</v>
      </c>
      <c r="D101" s="33">
        <v>804</v>
      </c>
      <c r="E101" s="34"/>
      <c r="F101" s="34"/>
      <c r="G101" s="35">
        <f>G102+G104</f>
        <v>900</v>
      </c>
    </row>
    <row r="102" spans="1:7" ht="33" customHeight="1">
      <c r="A102" s="30" t="s">
        <v>134</v>
      </c>
      <c r="B102" s="31" t="s">
        <v>191</v>
      </c>
      <c r="C102" s="56">
        <v>969</v>
      </c>
      <c r="D102" s="33">
        <v>804</v>
      </c>
      <c r="E102" s="34" t="s">
        <v>232</v>
      </c>
      <c r="F102" s="34"/>
      <c r="G102" s="35">
        <f>G103</f>
        <v>750</v>
      </c>
    </row>
    <row r="103" spans="1:7" s="8" customFormat="1" ht="19.5" customHeight="1">
      <c r="A103" s="30" t="s">
        <v>135</v>
      </c>
      <c r="B103" s="37" t="s">
        <v>36</v>
      </c>
      <c r="C103" s="53">
        <v>969</v>
      </c>
      <c r="D103" s="39">
        <v>804</v>
      </c>
      <c r="E103" s="40" t="s">
        <v>233</v>
      </c>
      <c r="F103" s="40" t="s">
        <v>37</v>
      </c>
      <c r="G103" s="41">
        <v>750</v>
      </c>
    </row>
    <row r="104" spans="1:7" s="12" customFormat="1" ht="31.5" customHeight="1">
      <c r="A104" s="30" t="s">
        <v>136</v>
      </c>
      <c r="B104" s="31" t="s">
        <v>227</v>
      </c>
      <c r="C104" s="56">
        <v>969</v>
      </c>
      <c r="D104" s="33">
        <v>804</v>
      </c>
      <c r="E104" s="34" t="s">
        <v>228</v>
      </c>
      <c r="F104" s="34"/>
      <c r="G104" s="35">
        <f>G105</f>
        <v>150</v>
      </c>
    </row>
    <row r="105" spans="1:7" s="12" customFormat="1" ht="30" customHeight="1">
      <c r="A105" s="30" t="s">
        <v>234</v>
      </c>
      <c r="B105" s="37" t="s">
        <v>124</v>
      </c>
      <c r="C105" s="53">
        <v>969</v>
      </c>
      <c r="D105" s="39">
        <v>804</v>
      </c>
      <c r="E105" s="40" t="s">
        <v>228</v>
      </c>
      <c r="F105" s="34" t="s">
        <v>37</v>
      </c>
      <c r="G105" s="35">
        <v>150</v>
      </c>
    </row>
    <row r="106" spans="1:7" ht="17.25" customHeight="1">
      <c r="A106" s="66"/>
      <c r="B106" s="58" t="s">
        <v>137</v>
      </c>
      <c r="C106" s="20">
        <v>969</v>
      </c>
      <c r="D106" s="21">
        <v>1000</v>
      </c>
      <c r="E106" s="22"/>
      <c r="F106" s="22"/>
      <c r="G106" s="23">
        <f>G107+G110</f>
        <v>20762.2</v>
      </c>
    </row>
    <row r="107" spans="1:7" s="12" customFormat="1" ht="17.25" customHeight="1">
      <c r="A107" s="24" t="s">
        <v>132</v>
      </c>
      <c r="B107" s="31" t="s">
        <v>167</v>
      </c>
      <c r="C107" s="26">
        <v>969</v>
      </c>
      <c r="D107" s="27">
        <v>1003</v>
      </c>
      <c r="E107" s="28"/>
      <c r="F107" s="28"/>
      <c r="G107" s="29">
        <f>G108</f>
        <v>560</v>
      </c>
    </row>
    <row r="108" spans="1:7" s="12" customFormat="1" ht="29.25" customHeight="1">
      <c r="A108" s="24" t="s">
        <v>134</v>
      </c>
      <c r="B108" s="31" t="s">
        <v>168</v>
      </c>
      <c r="C108" s="32">
        <v>969</v>
      </c>
      <c r="D108" s="33">
        <v>1003</v>
      </c>
      <c r="E108" s="34" t="s">
        <v>220</v>
      </c>
      <c r="F108" s="34"/>
      <c r="G108" s="35">
        <f>G109</f>
        <v>560</v>
      </c>
    </row>
    <row r="109" spans="1:7" s="8" customFormat="1" ht="17.25" customHeight="1">
      <c r="A109" s="19" t="s">
        <v>135</v>
      </c>
      <c r="B109" s="37" t="s">
        <v>151</v>
      </c>
      <c r="C109" s="38">
        <v>969</v>
      </c>
      <c r="D109" s="39">
        <v>1003</v>
      </c>
      <c r="E109" s="40" t="s">
        <v>220</v>
      </c>
      <c r="F109" s="40" t="s">
        <v>152</v>
      </c>
      <c r="G109" s="41">
        <v>560</v>
      </c>
    </row>
    <row r="110" spans="1:7" ht="18.75" customHeight="1">
      <c r="A110" s="61" t="s">
        <v>138</v>
      </c>
      <c r="B110" s="31" t="s">
        <v>139</v>
      </c>
      <c r="C110" s="32">
        <v>969</v>
      </c>
      <c r="D110" s="33">
        <v>1004</v>
      </c>
      <c r="E110" s="34"/>
      <c r="F110" s="34"/>
      <c r="G110" s="35">
        <f>G111+G114+G117+G119</f>
        <v>20202.2</v>
      </c>
    </row>
    <row r="111" spans="1:7" ht="30">
      <c r="A111" s="30" t="s">
        <v>140</v>
      </c>
      <c r="B111" s="31" t="s">
        <v>141</v>
      </c>
      <c r="C111" s="32">
        <v>969</v>
      </c>
      <c r="D111" s="33">
        <v>1004</v>
      </c>
      <c r="E111" s="40" t="s">
        <v>221</v>
      </c>
      <c r="F111" s="34"/>
      <c r="G111" s="35">
        <f>G112+G113</f>
        <v>3724</v>
      </c>
    </row>
    <row r="112" spans="1:7" ht="42.75">
      <c r="A112" s="30" t="s">
        <v>142</v>
      </c>
      <c r="B112" s="37" t="s">
        <v>22</v>
      </c>
      <c r="C112" s="38">
        <v>969</v>
      </c>
      <c r="D112" s="39">
        <v>1004</v>
      </c>
      <c r="E112" s="40" t="s">
        <v>221</v>
      </c>
      <c r="F112" s="34" t="s">
        <v>23</v>
      </c>
      <c r="G112" s="35">
        <v>3469</v>
      </c>
    </row>
    <row r="113" spans="1:7" ht="23.25" customHeight="1">
      <c r="A113" s="30" t="s">
        <v>143</v>
      </c>
      <c r="B113" s="37" t="s">
        <v>36</v>
      </c>
      <c r="C113" s="38">
        <v>969</v>
      </c>
      <c r="D113" s="39">
        <v>1004</v>
      </c>
      <c r="E113" s="40" t="s">
        <v>221</v>
      </c>
      <c r="F113" s="40" t="s">
        <v>37</v>
      </c>
      <c r="G113" s="67">
        <v>255</v>
      </c>
    </row>
    <row r="114" spans="1:7" ht="33" customHeight="1">
      <c r="A114" s="30" t="s">
        <v>144</v>
      </c>
      <c r="B114" s="31" t="s">
        <v>145</v>
      </c>
      <c r="C114" s="38">
        <v>969</v>
      </c>
      <c r="D114" s="39">
        <v>1004</v>
      </c>
      <c r="E114" s="40" t="s">
        <v>222</v>
      </c>
      <c r="F114" s="40"/>
      <c r="G114" s="41">
        <f>SUM(G115:G116)</f>
        <v>3874.8</v>
      </c>
    </row>
    <row r="115" spans="1:7" s="8" customFormat="1" ht="41.25" customHeight="1">
      <c r="A115" s="36" t="s">
        <v>146</v>
      </c>
      <c r="B115" s="37" t="s">
        <v>22</v>
      </c>
      <c r="C115" s="38">
        <v>969</v>
      </c>
      <c r="D115" s="39">
        <v>1004</v>
      </c>
      <c r="E115" s="40" t="s">
        <v>222</v>
      </c>
      <c r="F115" s="40" t="s">
        <v>23</v>
      </c>
      <c r="G115" s="41">
        <v>138.8</v>
      </c>
    </row>
    <row r="116" spans="1:7" s="8" customFormat="1" ht="23.25" customHeight="1">
      <c r="A116" s="36" t="s">
        <v>147</v>
      </c>
      <c r="B116" s="37" t="s">
        <v>36</v>
      </c>
      <c r="C116" s="38">
        <v>969</v>
      </c>
      <c r="D116" s="39">
        <v>1004</v>
      </c>
      <c r="E116" s="40" t="s">
        <v>222</v>
      </c>
      <c r="F116" s="40" t="s">
        <v>37</v>
      </c>
      <c r="G116" s="41">
        <v>3736</v>
      </c>
    </row>
    <row r="117" spans="1:7" ht="30.75" customHeight="1">
      <c r="A117" s="30" t="s">
        <v>148</v>
      </c>
      <c r="B117" s="31" t="s">
        <v>149</v>
      </c>
      <c r="C117" s="32">
        <v>969</v>
      </c>
      <c r="D117" s="33">
        <v>1004</v>
      </c>
      <c r="E117" s="40" t="s">
        <v>223</v>
      </c>
      <c r="F117" s="34"/>
      <c r="G117" s="35">
        <f>G118</f>
        <v>8681</v>
      </c>
    </row>
    <row r="118" spans="1:7" s="8" customFormat="1" ht="18.75" customHeight="1">
      <c r="A118" s="36" t="s">
        <v>150</v>
      </c>
      <c r="B118" s="37" t="s">
        <v>151</v>
      </c>
      <c r="C118" s="38">
        <v>969</v>
      </c>
      <c r="D118" s="39">
        <v>1004</v>
      </c>
      <c r="E118" s="40" t="s">
        <v>223</v>
      </c>
      <c r="F118" s="40" t="s">
        <v>152</v>
      </c>
      <c r="G118" s="41">
        <v>8681</v>
      </c>
    </row>
    <row r="119" spans="1:7" ht="32.25" customHeight="1">
      <c r="A119" s="68" t="s">
        <v>153</v>
      </c>
      <c r="B119" s="31" t="s">
        <v>154</v>
      </c>
      <c r="C119" s="69">
        <v>969</v>
      </c>
      <c r="D119" s="70">
        <v>1004</v>
      </c>
      <c r="E119" s="71" t="s">
        <v>224</v>
      </c>
      <c r="F119" s="72"/>
      <c r="G119" s="73">
        <f>G120</f>
        <v>3922.4</v>
      </c>
    </row>
    <row r="120" spans="1:7" s="8" customFormat="1" ht="18.75" customHeight="1">
      <c r="A120" s="74" t="s">
        <v>155</v>
      </c>
      <c r="B120" s="37" t="s">
        <v>151</v>
      </c>
      <c r="C120" s="75">
        <v>969</v>
      </c>
      <c r="D120" s="76">
        <v>1004</v>
      </c>
      <c r="E120" s="71" t="s">
        <v>224</v>
      </c>
      <c r="F120" s="71" t="s">
        <v>152</v>
      </c>
      <c r="G120" s="77">
        <v>3922.4</v>
      </c>
    </row>
    <row r="121" spans="1:7" ht="19.5" customHeight="1">
      <c r="A121" s="19"/>
      <c r="B121" s="78" t="s">
        <v>156</v>
      </c>
      <c r="C121" s="59">
        <v>969</v>
      </c>
      <c r="D121" s="21">
        <v>1100</v>
      </c>
      <c r="E121" s="22"/>
      <c r="F121" s="22"/>
      <c r="G121" s="23">
        <f>G122</f>
        <v>800</v>
      </c>
    </row>
    <row r="122" spans="1:7" ht="15.75" customHeight="1">
      <c r="A122" s="61" t="s">
        <v>157</v>
      </c>
      <c r="B122" s="63" t="s">
        <v>158</v>
      </c>
      <c r="C122" s="56">
        <v>969</v>
      </c>
      <c r="D122" s="33">
        <v>1102</v>
      </c>
      <c r="E122" s="34"/>
      <c r="F122" s="34"/>
      <c r="G122" s="35">
        <f>G123</f>
        <v>800</v>
      </c>
    </row>
    <row r="123" spans="1:7" ht="66.75" customHeight="1">
      <c r="A123" s="30" t="s">
        <v>159</v>
      </c>
      <c r="B123" s="31" t="s">
        <v>216</v>
      </c>
      <c r="C123" s="56">
        <v>969</v>
      </c>
      <c r="D123" s="33">
        <v>1102</v>
      </c>
      <c r="E123" s="47" t="s">
        <v>219</v>
      </c>
      <c r="F123" s="34"/>
      <c r="G123" s="35">
        <f>G124</f>
        <v>800</v>
      </c>
    </row>
    <row r="124" spans="1:7" s="8" customFormat="1" ht="18.75" customHeight="1">
      <c r="A124" s="36" t="s">
        <v>150</v>
      </c>
      <c r="B124" s="37" t="s">
        <v>36</v>
      </c>
      <c r="C124" s="53">
        <v>969</v>
      </c>
      <c r="D124" s="39">
        <v>1102</v>
      </c>
      <c r="E124" s="40" t="s">
        <v>219</v>
      </c>
      <c r="F124" s="40" t="s">
        <v>37</v>
      </c>
      <c r="G124" s="41">
        <v>800</v>
      </c>
    </row>
    <row r="125" spans="1:7" ht="15.75" customHeight="1">
      <c r="A125" s="19"/>
      <c r="B125" s="58" t="s">
        <v>160</v>
      </c>
      <c r="C125" s="20">
        <v>969</v>
      </c>
      <c r="D125" s="21">
        <v>1200</v>
      </c>
      <c r="E125" s="22"/>
      <c r="F125" s="22"/>
      <c r="G125" s="23">
        <f>G126</f>
        <v>396.2</v>
      </c>
    </row>
    <row r="126" spans="1:7" ht="17.25" customHeight="1">
      <c r="A126" s="30" t="s">
        <v>161</v>
      </c>
      <c r="B126" s="63" t="s">
        <v>4</v>
      </c>
      <c r="C126" s="56">
        <v>969</v>
      </c>
      <c r="D126" s="33">
        <v>1202</v>
      </c>
      <c r="E126" s="34"/>
      <c r="F126" s="34"/>
      <c r="G126" s="35">
        <f>G127</f>
        <v>396.2</v>
      </c>
    </row>
    <row r="127" spans="1:7" ht="18" customHeight="1">
      <c r="A127" s="30" t="s">
        <v>162</v>
      </c>
      <c r="B127" s="31" t="s">
        <v>217</v>
      </c>
      <c r="C127" s="56">
        <v>969</v>
      </c>
      <c r="D127" s="33">
        <v>1202</v>
      </c>
      <c r="E127" s="40" t="s">
        <v>218</v>
      </c>
      <c r="F127" s="34"/>
      <c r="G127" s="35">
        <f>G128</f>
        <v>396.2</v>
      </c>
    </row>
    <row r="128" spans="1:7" s="8" customFormat="1" ht="19.5" customHeight="1">
      <c r="A128" s="36" t="s">
        <v>163</v>
      </c>
      <c r="B128" s="37" t="s">
        <v>36</v>
      </c>
      <c r="C128" s="53">
        <v>969</v>
      </c>
      <c r="D128" s="39">
        <v>1202</v>
      </c>
      <c r="E128" s="40" t="s">
        <v>218</v>
      </c>
      <c r="F128" s="40" t="s">
        <v>37</v>
      </c>
      <c r="G128" s="41">
        <v>396.2</v>
      </c>
    </row>
    <row r="129" spans="1:7" ht="27" customHeight="1">
      <c r="A129" s="79"/>
      <c r="B129" s="80" t="s">
        <v>164</v>
      </c>
      <c r="C129" s="80"/>
      <c r="D129" s="81"/>
      <c r="E129" s="82"/>
      <c r="F129" s="82"/>
      <c r="G129" s="83">
        <f>G10+G31+G33+G37+G39+G42+G51+G55+G59+G84+G97+G106+G121+G125</f>
        <v>122688.99999999999</v>
      </c>
    </row>
  </sheetData>
  <sheetProtection/>
  <mergeCells count="7">
    <mergeCell ref="E8:E9"/>
    <mergeCell ref="F8:F9"/>
    <mergeCell ref="G8:G9"/>
    <mergeCell ref="A8:A9"/>
    <mergeCell ref="B8:B9"/>
    <mergeCell ref="C8:C9"/>
    <mergeCell ref="D8:D9"/>
  </mergeCells>
  <printOptions horizontalCentered="1"/>
  <pageMargins left="0.31496062992125984" right="0.2755905511811024" top="0.68" bottom="0.35433070866141736" header="0.1968503937007874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garashina</cp:lastModifiedBy>
  <cp:lastPrinted>2014-11-19T08:57:29Z</cp:lastPrinted>
  <dcterms:created xsi:type="dcterms:W3CDTF">1996-10-08T23:32:33Z</dcterms:created>
  <dcterms:modified xsi:type="dcterms:W3CDTF">2014-11-19T12:56:51Z</dcterms:modified>
  <cp:category/>
  <cp:version/>
  <cp:contentType/>
  <cp:contentStatus/>
</cp:coreProperties>
</file>