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Изм. год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<sst xmlns="http://schemas.openxmlformats.org/spreadsheetml/2006/main" count="2304" uniqueCount="537">
  <si>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</si>
  <si>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</si>
  <si>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</si>
  <si>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</si>
  <si>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</si>
  <si>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</si>
  <si>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</si>
  <si>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</si>
  <si>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</si>
  <si>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</si>
  <si>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</si>
  <si>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</si>
  <si>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</si>
  <si>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</si>
  <si>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</si>
  <si>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</si>
  <si>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</si>
  <si>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</si>
  <si>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</si>
  <si>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</si>
  <si>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</si>
  <si>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</si>
  <si>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</si>
  <si>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</si>
  <si>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</si>
  <si>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</si>
  <si>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</si>
  <si>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</si>
  <si>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</si>
  <si>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</si>
  <si>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</si>
  <si>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</si>
  <si>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</si>
  <si>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</si>
  <si>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</si>
  <si>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</si>
  <si>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</si>
  <si>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</si>
  <si>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</si>
  <si>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</si>
  <si>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</si>
  <si>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</si>
  <si>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</si>
  <si>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</si>
  <si>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</si>
  <si>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</si>
  <si>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</si>
  <si>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</si>
  <si>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</si>
  <si>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</si>
  <si>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</si>
  <si>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</si>
  <si>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</si>
  <si>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</si>
  <si>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</si>
  <si>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</si>
  <si>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</si>
  <si>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</si>
  <si>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</si>
  <si>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</si>
  <si>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</si>
  <si>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</si>
  <si>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</si>
  <si>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</si>
  <si>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</si>
  <si>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</si>
  <si>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</si>
  <si>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</si>
  <si>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</si>
  <si>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</si>
  <si>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</si>
  <si>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</si>
  <si>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</si>
  <si>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</si>
  <si>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</si>
  <si>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</si>
  <si>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</si>
  <si>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</si>
  <si>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</si>
  <si>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</si>
  <si>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</si>
  <si>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</si>
  <si>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</si>
  <si>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</si>
  <si>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</si>
  <si>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</si>
  <si>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</si>
  <si>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</si>
  <si>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</si>
  <si>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</si>
  <si>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</si>
  <si>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</si>
  <si>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</si>
  <si>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</si>
  <si>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</si>
  <si>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</si>
  <si>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</si>
  <si>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</si>
  <si>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</si>
  <si>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</si>
  <si>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</si>
  <si>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</si>
  <si>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</si>
  <si>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</si>
  <si>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</si>
  <si>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</si>
  <si>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</si>
  <si>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</si>
  <si>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</si>
  <si>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</si>
  <si>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</si>
  <si>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</si>
  <si>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</si>
  <si>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</si>
  <si>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</si>
  <si>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</si>
  <si>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</si>
  <si>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</si>
  <si>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</si>
  <si>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</si>
  <si>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</si>
  <si>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</si>
  <si>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</si>
  <si>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</si>
  <si>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</si>
  <si>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</si>
  <si>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</si>
  <si>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</si>
  <si>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</si>
  <si>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</si>
  <si>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</si>
  <si>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</si>
  <si>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</si>
  <si>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</si>
  <si>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</si>
  <si>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</si>
  <si>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</si>
  <si>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</si>
  <si>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</si>
  <si>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</si>
  <si>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</si>
  <si>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</si>
  <si>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</si>
  <si>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</si>
  <si>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</si>
  <si>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</si>
  <si>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</si>
  <si>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</si>
  <si>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</si>
  <si>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</si>
  <si>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</si>
  <si>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</si>
  <si>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</si>
  <si>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</si>
  <si>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</si>
  <si>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</si>
  <si>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</si>
  <si>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</si>
  <si>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</si>
  <si>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</si>
  <si>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</si>
  <si>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</si>
  <si>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</si>
  <si>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</si>
  <si>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</si>
  <si>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</si>
  <si>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</si>
  <si>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</si>
  <si>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</si>
  <si>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</si>
  <si>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</si>
  <si>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</si>
  <si>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</si>
  <si>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</si>
  <si>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</si>
  <si>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</si>
  <si>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</si>
  <si>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</si>
  <si>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</si>
  <si>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</si>
  <si>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</si>
  <si>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</si>
  <si>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</si>
  <si>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</si>
  <si>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</si>
  <si>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</si>
  <si>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</si>
  <si>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</si>
  <si>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</si>
  <si>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</si>
  <si>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</si>
  <si>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</si>
  <si>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</si>
  <si>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</si>
  <si>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</si>
  <si>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</si>
  <si>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</si>
  <si>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</si>
  <si>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</si>
  <si>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</si>
  <si>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</si>
  <si>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</si>
  <si>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</si>
  <si>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</si>
  <si>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</si>
  <si>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</si>
  <si>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</si>
  <si>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</si>
  <si>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</si>
  <si>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</si>
  <si>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</si>
  <si>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</si>
  <si>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</si>
  <si>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</si>
  <si>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</si>
  <si>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</si>
  <si>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</si>
  <si>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</si>
  <si>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</si>
  <si>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</si>
  <si>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</si>
  <si>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</si>
  <si>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</si>
  <si>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</si>
  <si>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</si>
  <si>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</si>
  <si>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</si>
  <si>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</si>
  <si>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</si>
  <si>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</si>
  <si>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</si>
  <si>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</si>
  <si>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</si>
  <si>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</si>
  <si>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</si>
  <si>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</si>
  <si>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</si>
  <si>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</si>
  <si>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</si>
  <si>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</si>
  <si>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</si>
  <si>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</si>
  <si>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</si>
  <si>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</si>
  <si>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</si>
  <si>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</si>
  <si>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</si>
  <si>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</si>
  <si>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</si>
  <si>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</si>
  <si>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</si>
  <si>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</si>
  <si>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</si>
  <si>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</si>
  <si>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</si>
  <si>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</si>
  <si>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</si>
  <si>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</si>
  <si>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</si>
  <si>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</si>
  <si>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</si>
  <si>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</si>
  <si>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</si>
  <si>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</si>
  <si>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</si>
  <si>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</si>
  <si>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</si>
  <si>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</si>
  <si>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</si>
  <si>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</si>
  <si>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</si>
  <si>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</si>
  <si>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</si>
  <si>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</si>
  <si>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</si>
  <si>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</si>
  <si>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</si>
  <si>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</si>
  <si>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</si>
  <si>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</si>
  <si>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</si>
  <si>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</si>
  <si>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</si>
  <si>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</si>
  <si>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</si>
  <si>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</si>
  <si>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</si>
  <si>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</si>
  <si>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</si>
  <si>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</si>
  <si>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</si>
  <si>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</si>
  <si>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</si>
  <si>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</si>
  <si>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</si>
  <si>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</si>
  <si>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</si>
  <si>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</si>
  <si>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</si>
  <si>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</si>
  <si>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</si>
  <si>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</si>
  <si>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</si>
  <si>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</si>
  <si>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</si>
  <si>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</si>
  <si>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</si>
  <si>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</si>
  <si>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</si>
  <si>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</si>
  <si>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</si>
  <si>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</si>
  <si>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</si>
  <si>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</si>
  <si>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</si>
  <si>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</si>
  <si>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</si>
  <si>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</si>
  <si>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</si>
  <si>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</si>
  <si>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</si>
  <si>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</si>
  <si>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</si>
  <si>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</si>
  <si>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</si>
  <si>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</si>
  <si>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</si>
  <si>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</si>
  <si>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</si>
  <si>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</si>
  <si>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</si>
  <si>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</si>
  <si>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</si>
  <si>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</si>
  <si>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</si>
  <si>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</si>
  <si>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</si>
  <si>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</si>
  <si>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</si>
  <si>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</si>
  <si>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</si>
  <si>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</si>
  <si>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</si>
  <si>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</si>
  <si>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</si>
  <si>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</si>
  <si>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</si>
  <si>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</si>
  <si>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</si>
  <si>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</si>
  <si>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</si>
  <si>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</si>
  <si>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</si>
  <si>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</si>
  <si>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</si>
  <si>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</si>
  <si>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</si>
  <si>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</si>
  <si>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</si>
  <si>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</si>
  <si>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</si>
  <si>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</si>
  <si>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</si>
  <si>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</si>
  <si>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</si>
  <si>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</si>
  <si>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</si>
  <si>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</si>
  <si>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</si>
  <si>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</si>
  <si>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</si>
  <si>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</si>
  <si>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</si>
  <si>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</si>
  <si>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</si>
  <si>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</si>
  <si>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</si>
  <si>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</si>
  <si>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</si>
  <si>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</si>
  <si>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</si>
  <si>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</si>
  <si>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</si>
  <si>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</si>
  <si>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</si>
  <si>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</si>
  <si>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</si>
  <si>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</si>
  <si>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</si>
  <si>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</si>
  <si>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</si>
  <si>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</si>
  <si>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</si>
  <si>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</si>
  <si>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</si>
  <si>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</si>
  <si>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</si>
  <si>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</si>
  <si>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</si>
  <si>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</si>
  <si>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</si>
  <si>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</si>
  <si>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</si>
  <si>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</si>
  <si>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</si>
  <si>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</si>
  <si>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</si>
  <si>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</si>
  <si>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</si>
  <si>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</si>
  <si>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</si>
  <si>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</si>
  <si>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</si>
  <si>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</si>
  <si>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</si>
  <si>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</si>
  <si>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</si>
  <si>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</si>
  <si>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</si>
  <si>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</si>
  <si>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</si>
  <si>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</si>
  <si>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</si>
  <si>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</si>
  <si>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</si>
  <si>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</si>
  <si>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</si>
  <si>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</si>
  <si>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</si>
  <si>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</si>
  <si>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</si>
  <si>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</si>
  <si>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</si>
  <si>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</si>
  <si>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</si>
  <si>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</si>
  <si>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</si>
  <si>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</si>
  <si>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</si>
  <si>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</si>
  <si>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</si>
  <si>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</si>
  <si>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</si>
  <si>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</si>
  <si>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</si>
  <si>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</si>
  <si>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</si>
  <si>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</si>
  <si>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</si>
  <si>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</si>
  <si>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</si>
  <si>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</si>
  <si>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</si>
  <si>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</si>
  <si>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</si>
  <si>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</si>
  <si>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</si>
  <si>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</si>
  <si>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</si>
  <si>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</si>
  <si>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</si>
  <si>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</si>
  <si>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</si>
  <si>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</si>
  <si>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</si>
  <si>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</si>
  <si>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</si>
  <si>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</si>
  <si>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</si>
  <si>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</si>
  <si>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</si>
  <si>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</si>
  <si>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</si>
  <si>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</si>
  <si>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</si>
  <si>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</si>
  <si>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</si>
  <si>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</si>
  <si>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</si>
  <si>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</si>
  <si>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</si>
  <si>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</si>
  <si>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</si>
  <si>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</si>
  <si>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</si>
  <si>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</si>
  <si>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</si>
  <si>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</si>
  <si>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</si>
  <si>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</si>
  <si>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</si>
  <si>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</si>
  <si>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</si>
  <si>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</si>
  <si>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</si>
  <si>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</si>
  <si>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</si>
  <si>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</si>
  <si>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</si>
  <si>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</si>
  <si>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</si>
  <si>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</si>
  <si>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</si>
  <si>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</si>
  <si>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</si>
  <si>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</si>
  <si>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Раздел и подраз-дел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</si>
  <si>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</si>
  <si>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</si>
  <si>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</si>
  <si>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</si>
  <si>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</si>
  <si>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</si>
  <si>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</si>
  <si>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</si>
  <si>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 xml:space="preserve">                            Санкт-Петербурга  муниципальный округ Юнтолово на 2018 год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</si>
  <si>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</si>
  <si>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</si>
  <si>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</si>
  <si>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</si>
  <si>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</si>
  <si>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</si>
  <si>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</si>
  <si>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</si>
  <si>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</si>
  <si>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</si>
  <si>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Пенсионное обеспечение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</si>
  <si>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</si>
  <si>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</si>
  <si>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исполнение судебных актов и уплату штрафов</t>
  </si>
  <si>
    <t>09000 00072</t>
  </si>
  <si>
    <t>1.3.7.1.</t>
  </si>
  <si>
    <t>1.3.7.</t>
  </si>
  <si>
    <t>Приложение  2 к решению от _________   № _______</t>
  </si>
  <si>
    <t>от 19.12.2018  № 02-03/18</t>
  </si>
  <si>
    <t xml:space="preserve">          к Решению Муниципального Совета  </t>
  </si>
  <si>
    <t>(в редакции решения от ________ №  __________)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</si>
</sst>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0" fontId="6" fillId="35" borderId="60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horizontal="center" vertical="top" wrapText="1"/>
    </xf>
    <xf numFmtId="181" fontId="6" fillId="35" borderId="36" xfId="0" applyNumberFormat="1" applyFont="1" applyFill="1" applyBorder="1" applyAlignment="1">
      <alignment horizontal="center" vertical="top"/>
    </xf>
    <xf numFmtId="49" fontId="6" fillId="35" borderId="36" xfId="0" applyNumberFormat="1" applyFont="1" applyFill="1" applyBorder="1" applyAlignment="1">
      <alignment horizontal="center" vertical="top"/>
    </xf>
    <xf numFmtId="49" fontId="6" fillId="35" borderId="53" xfId="0" applyNumberFormat="1" applyFont="1" applyFill="1" applyBorder="1" applyAlignment="1">
      <alignment horizontal="center" vertical="top"/>
    </xf>
    <xf numFmtId="0" fontId="6" fillId="0" borderId="6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1" fontId="6" fillId="0" borderId="1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6" fillId="35" borderId="37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6" fillId="35" borderId="23" xfId="0" applyNumberFormat="1" applyFont="1" applyFill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8" xfId="0" applyNumberFormat="1" applyFont="1" applyFill="1" applyBorder="1" applyAlignment="1">
      <alignment horizontal="right" vertical="top"/>
    </xf>
    <xf numFmtId="187" fontId="6" fillId="0" borderId="69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8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69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70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/>
    </xf>
    <xf numFmtId="0" fontId="6" fillId="0" borderId="72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7" fontId="6" fillId="34" borderId="54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0" fontId="4" fillId="0" borderId="65" xfId="0" applyFont="1" applyBorder="1" applyAlignment="1">
      <alignment horizontal="lef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2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7" fontId="6" fillId="0" borderId="70" xfId="0" applyNumberFormat="1" applyFont="1" applyBorder="1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58">
        <v>2014</v>
      </c>
      <c r="D3" s="559"/>
      <c r="E3" s="559"/>
      <c r="F3" s="560"/>
      <c r="G3" s="561">
        <v>2015</v>
      </c>
      <c r="H3" s="558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62" t="s">
        <v>95</v>
      </c>
      <c r="G3" s="563"/>
      <c r="H3" s="564"/>
      <c r="I3" s="565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66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69" t="s">
        <v>164</v>
      </c>
      <c r="B10" s="571" t="s">
        <v>96</v>
      </c>
      <c r="C10" s="573" t="s">
        <v>165</v>
      </c>
      <c r="D10" s="567" t="s">
        <v>166</v>
      </c>
      <c r="E10" s="567" t="s">
        <v>167</v>
      </c>
      <c r="F10" s="567" t="s">
        <v>168</v>
      </c>
      <c r="G10" s="567" t="s">
        <v>169</v>
      </c>
    </row>
    <row r="11" spans="1:7" ht="12.75" customHeight="1">
      <c r="A11" s="570"/>
      <c r="B11" s="572"/>
      <c r="C11" s="574"/>
      <c r="D11" s="568"/>
      <c r="E11" s="568"/>
      <c r="F11" s="568"/>
      <c r="G11" s="568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8.421875" style="0" customWidth="1"/>
    <col min="2" max="2" width="75.140625" style="0" customWidth="1"/>
    <col min="3" max="3" width="6.7109375" style="0" customWidth="1"/>
    <col min="4" max="4" width="8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ht="12.75">
      <c r="C1" t="s">
        <v>533</v>
      </c>
    </row>
    <row r="3" spans="2:7" ht="15.75">
      <c r="B3" s="55"/>
      <c r="C3" s="204"/>
      <c r="F3" s="205"/>
      <c r="G3" s="206" t="s">
        <v>161</v>
      </c>
    </row>
    <row r="4" spans="6:7" ht="18" customHeight="1">
      <c r="F4" s="207"/>
      <c r="G4" s="206" t="s">
        <v>535</v>
      </c>
    </row>
    <row r="5" spans="3:7" s="108" customFormat="1" ht="15.75">
      <c r="C5" s="208"/>
      <c r="G5" s="206" t="s">
        <v>534</v>
      </c>
    </row>
    <row r="6" spans="2:8" s="108" customFormat="1" ht="15.75">
      <c r="B6" s="383"/>
      <c r="C6" s="384"/>
      <c r="D6" s="383"/>
      <c r="E6" s="383"/>
      <c r="F6" s="383"/>
      <c r="G6" s="2" t="s">
        <v>536</v>
      </c>
      <c r="H6" s="383"/>
    </row>
    <row r="7" spans="2:8" s="108" customFormat="1" ht="15.75">
      <c r="B7" s="383"/>
      <c r="C7" s="384"/>
      <c r="D7" s="383"/>
      <c r="E7" s="383"/>
      <c r="F7" s="383"/>
      <c r="G7" s="2"/>
      <c r="H7" s="383"/>
    </row>
    <row r="8" spans="2:8" s="108" customFormat="1" ht="15.75">
      <c r="B8" s="383"/>
      <c r="C8" s="384"/>
      <c r="D8" s="383"/>
      <c r="E8" s="383"/>
      <c r="F8" s="383"/>
      <c r="G8" s="2"/>
      <c r="H8" s="383"/>
    </row>
    <row r="9" spans="1:8" s="108" customFormat="1" ht="16.5">
      <c r="A9" s="575" t="s">
        <v>505</v>
      </c>
      <c r="B9" s="575"/>
      <c r="C9" s="575"/>
      <c r="D9" s="575"/>
      <c r="E9" s="575"/>
      <c r="F9" s="575"/>
      <c r="G9" s="575"/>
      <c r="H9" s="383"/>
    </row>
    <row r="10" spans="1:8" s="108" customFormat="1" ht="16.5">
      <c r="A10" s="207"/>
      <c r="B10" s="30" t="s">
        <v>515</v>
      </c>
      <c r="C10" s="55"/>
      <c r="D10" s="207"/>
      <c r="E10" s="207"/>
      <c r="F10" s="207"/>
      <c r="G10" s="207"/>
      <c r="H10" s="383"/>
    </row>
    <row r="11" spans="1:8" s="108" customFormat="1" ht="16.5">
      <c r="A11" s="207"/>
      <c r="B11" s="30"/>
      <c r="C11" s="55"/>
      <c r="D11" s="207"/>
      <c r="E11" s="207"/>
      <c r="F11" s="207"/>
      <c r="G11" s="207"/>
      <c r="H11" s="383"/>
    </row>
    <row r="12" spans="1:8" ht="15">
      <c r="A12" s="207"/>
      <c r="B12" s="207"/>
      <c r="C12" s="207"/>
      <c r="D12" s="207"/>
      <c r="E12" s="207"/>
      <c r="F12" s="207"/>
      <c r="G12" s="231" t="s">
        <v>504</v>
      </c>
      <c r="H12" s="385"/>
    </row>
    <row r="13" spans="1:8" ht="12.75" customHeight="1">
      <c r="A13" s="576" t="s">
        <v>164</v>
      </c>
      <c r="B13" s="573" t="s">
        <v>96</v>
      </c>
      <c r="C13" s="578" t="s">
        <v>165</v>
      </c>
      <c r="D13" s="580" t="s">
        <v>506</v>
      </c>
      <c r="E13" s="580" t="s">
        <v>167</v>
      </c>
      <c r="F13" s="582" t="s">
        <v>168</v>
      </c>
      <c r="G13" s="584" t="s">
        <v>169</v>
      </c>
      <c r="H13" s="385"/>
    </row>
    <row r="14" spans="1:9" ht="45" customHeight="1">
      <c r="A14" s="577"/>
      <c r="B14" s="574"/>
      <c r="C14" s="579"/>
      <c r="D14" s="581"/>
      <c r="E14" s="581"/>
      <c r="F14" s="583"/>
      <c r="G14" s="585"/>
      <c r="H14" s="385"/>
      <c r="I14" s="517"/>
    </row>
    <row r="15" spans="1:8" ht="20.25" customHeight="1">
      <c r="A15" s="354" t="s">
        <v>502</v>
      </c>
      <c r="B15" s="359" t="s">
        <v>170</v>
      </c>
      <c r="C15" s="365"/>
      <c r="D15" s="352"/>
      <c r="E15" s="353"/>
      <c r="F15" s="366"/>
      <c r="G15" s="518">
        <f>G17+G20</f>
        <v>5358.299999999999</v>
      </c>
      <c r="H15" s="385"/>
    </row>
    <row r="16" spans="1:8" ht="15.75" customHeight="1">
      <c r="A16" s="355" t="s">
        <v>171</v>
      </c>
      <c r="B16" s="504" t="s">
        <v>172</v>
      </c>
      <c r="C16" s="367">
        <v>924</v>
      </c>
      <c r="D16" s="346">
        <v>100</v>
      </c>
      <c r="E16" s="347"/>
      <c r="F16" s="368"/>
      <c r="G16" s="519">
        <f>G17+G20</f>
        <v>5358.299999999999</v>
      </c>
      <c r="H16" s="385"/>
    </row>
    <row r="17" spans="1:8" ht="34.5" customHeight="1">
      <c r="A17" s="356" t="s">
        <v>173</v>
      </c>
      <c r="B17" s="360" t="s">
        <v>174</v>
      </c>
      <c r="C17" s="369">
        <v>924</v>
      </c>
      <c r="D17" s="344">
        <v>102</v>
      </c>
      <c r="E17" s="345"/>
      <c r="F17" s="370"/>
      <c r="G17" s="520">
        <f>G18</f>
        <v>1223.4</v>
      </c>
      <c r="H17" s="385"/>
    </row>
    <row r="18" spans="1:8" s="381" customFormat="1" ht="21.75" customHeight="1">
      <c r="A18" s="375" t="s">
        <v>175</v>
      </c>
      <c r="B18" s="376" t="s">
        <v>176</v>
      </c>
      <c r="C18" s="377">
        <v>924</v>
      </c>
      <c r="D18" s="378">
        <v>102</v>
      </c>
      <c r="E18" s="379" t="s">
        <v>414</v>
      </c>
      <c r="F18" s="380"/>
      <c r="G18" s="521">
        <f>G19</f>
        <v>1223.4</v>
      </c>
      <c r="H18" s="386"/>
    </row>
    <row r="19" spans="1:8" ht="57.75" customHeight="1">
      <c r="A19" s="357" t="s">
        <v>308</v>
      </c>
      <c r="B19" s="361" t="s">
        <v>178</v>
      </c>
      <c r="C19" s="371">
        <v>924</v>
      </c>
      <c r="D19" s="348">
        <v>102</v>
      </c>
      <c r="E19" s="349" t="s">
        <v>414</v>
      </c>
      <c r="F19" s="372" t="s">
        <v>179</v>
      </c>
      <c r="G19" s="588">
        <v>1223.4</v>
      </c>
      <c r="H19" s="385"/>
    </row>
    <row r="20" spans="1:8" ht="48" customHeight="1">
      <c r="A20" s="396" t="s">
        <v>180</v>
      </c>
      <c r="B20" s="362" t="s">
        <v>181</v>
      </c>
      <c r="C20" s="397">
        <v>924</v>
      </c>
      <c r="D20" s="398">
        <v>103</v>
      </c>
      <c r="E20" s="399"/>
      <c r="F20" s="400"/>
      <c r="G20" s="522">
        <f>G21+G23+G25+G28</f>
        <v>4134.9</v>
      </c>
      <c r="H20" s="385"/>
    </row>
    <row r="21" spans="1:8" ht="32.25" customHeight="1">
      <c r="A21" s="401" t="s">
        <v>182</v>
      </c>
      <c r="B21" s="382" t="s">
        <v>517</v>
      </c>
      <c r="C21" s="387">
        <v>924</v>
      </c>
      <c r="D21" s="388">
        <v>103</v>
      </c>
      <c r="E21" s="389" t="s">
        <v>415</v>
      </c>
      <c r="F21" s="390"/>
      <c r="G21" s="523">
        <f>G22</f>
        <v>2264.1</v>
      </c>
      <c r="H21" s="385"/>
    </row>
    <row r="22" spans="1:8" ht="61.5" customHeight="1">
      <c r="A22" s="402" t="s">
        <v>184</v>
      </c>
      <c r="B22" s="403" t="s">
        <v>178</v>
      </c>
      <c r="C22" s="392">
        <v>924</v>
      </c>
      <c r="D22" s="393">
        <v>103</v>
      </c>
      <c r="E22" s="404" t="s">
        <v>415</v>
      </c>
      <c r="F22" s="405" t="s">
        <v>179</v>
      </c>
      <c r="G22" s="524">
        <v>2264.1</v>
      </c>
      <c r="H22" s="181"/>
    </row>
    <row r="23" spans="1:8" ht="30.75" customHeight="1">
      <c r="A23" s="401" t="s">
        <v>185</v>
      </c>
      <c r="B23" s="382" t="s">
        <v>518</v>
      </c>
      <c r="C23" s="387">
        <v>924</v>
      </c>
      <c r="D23" s="388">
        <v>103</v>
      </c>
      <c r="E23" s="389" t="s">
        <v>416</v>
      </c>
      <c r="F23" s="390"/>
      <c r="G23" s="523">
        <f>G24</f>
        <v>265.2</v>
      </c>
      <c r="H23" s="385"/>
    </row>
    <row r="24" spans="1:8" ht="59.25" customHeight="1">
      <c r="A24" s="402" t="s">
        <v>187</v>
      </c>
      <c r="B24" s="403" t="s">
        <v>178</v>
      </c>
      <c r="C24" s="392">
        <v>924</v>
      </c>
      <c r="D24" s="393">
        <v>103</v>
      </c>
      <c r="E24" s="404" t="s">
        <v>416</v>
      </c>
      <c r="F24" s="405" t="s">
        <v>179</v>
      </c>
      <c r="G24" s="524">
        <f>265.2</f>
        <v>265.2</v>
      </c>
      <c r="H24" s="385"/>
    </row>
    <row r="25" spans="1:8" ht="29.25" customHeight="1">
      <c r="A25" s="406" t="s">
        <v>188</v>
      </c>
      <c r="B25" s="407" t="s">
        <v>519</v>
      </c>
      <c r="C25" s="408">
        <v>924</v>
      </c>
      <c r="D25" s="409">
        <v>103</v>
      </c>
      <c r="E25" s="410" t="s">
        <v>413</v>
      </c>
      <c r="F25" s="411"/>
      <c r="G25" s="525">
        <f>G26+G27</f>
        <v>1521.6000000000001</v>
      </c>
      <c r="H25" s="385"/>
    </row>
    <row r="26" spans="1:8" ht="60" customHeight="1">
      <c r="A26" s="412" t="s">
        <v>190</v>
      </c>
      <c r="B26" s="413" t="s">
        <v>178</v>
      </c>
      <c r="C26" s="414">
        <v>924</v>
      </c>
      <c r="D26" s="415">
        <v>103</v>
      </c>
      <c r="E26" s="416" t="s">
        <v>413</v>
      </c>
      <c r="F26" s="417" t="s">
        <v>179</v>
      </c>
      <c r="G26" s="526">
        <v>1171.9</v>
      </c>
      <c r="H26" s="181"/>
    </row>
    <row r="27" spans="1:8" ht="24" customHeight="1">
      <c r="A27" s="412" t="s">
        <v>191</v>
      </c>
      <c r="B27" s="413" t="s">
        <v>403</v>
      </c>
      <c r="C27" s="414">
        <v>924</v>
      </c>
      <c r="D27" s="415">
        <v>103</v>
      </c>
      <c r="E27" s="416" t="s">
        <v>413</v>
      </c>
      <c r="F27" s="417" t="s">
        <v>193</v>
      </c>
      <c r="G27" s="526">
        <v>349.7</v>
      </c>
      <c r="H27" s="385"/>
    </row>
    <row r="28" spans="1:8" ht="45.75" customHeight="1">
      <c r="A28" s="401" t="s">
        <v>476</v>
      </c>
      <c r="B28" s="382" t="s">
        <v>236</v>
      </c>
      <c r="C28" s="387">
        <v>924</v>
      </c>
      <c r="D28" s="388">
        <v>103</v>
      </c>
      <c r="E28" s="389" t="s">
        <v>417</v>
      </c>
      <c r="F28" s="390"/>
      <c r="G28" s="523">
        <f>G29</f>
        <v>84</v>
      </c>
      <c r="H28" s="385"/>
    </row>
    <row r="29" spans="1:8" ht="19.5" customHeight="1">
      <c r="A29" s="402" t="s">
        <v>477</v>
      </c>
      <c r="B29" s="391" t="s">
        <v>195</v>
      </c>
      <c r="C29" s="392">
        <v>924</v>
      </c>
      <c r="D29" s="393">
        <v>103</v>
      </c>
      <c r="E29" s="394" t="s">
        <v>417</v>
      </c>
      <c r="F29" s="395" t="s">
        <v>196</v>
      </c>
      <c r="G29" s="524">
        <v>84</v>
      </c>
      <c r="H29" s="385"/>
    </row>
    <row r="30" spans="1:8" ht="24" customHeight="1">
      <c r="A30" s="424" t="s">
        <v>503</v>
      </c>
      <c r="B30" s="505" t="s">
        <v>197</v>
      </c>
      <c r="C30" s="425"/>
      <c r="D30" s="426"/>
      <c r="E30" s="427"/>
      <c r="F30" s="428"/>
      <c r="G30" s="528">
        <f>G31+G64+G68+G75+G100+G113+G122+G131+G135</f>
        <v>135350.19999999998</v>
      </c>
      <c r="H30" s="385"/>
    </row>
    <row r="31" spans="1:8" ht="20.25" customHeight="1">
      <c r="A31" s="429" t="s">
        <v>171</v>
      </c>
      <c r="B31" s="506" t="s">
        <v>172</v>
      </c>
      <c r="C31" s="430">
        <v>969</v>
      </c>
      <c r="D31" s="431">
        <v>100</v>
      </c>
      <c r="E31" s="432"/>
      <c r="F31" s="433"/>
      <c r="G31" s="529">
        <f>G32+G46+G49</f>
        <v>27790.5</v>
      </c>
      <c r="H31" s="385"/>
    </row>
    <row r="32" spans="1:8" ht="48" customHeight="1">
      <c r="A32" s="434" t="s">
        <v>173</v>
      </c>
      <c r="B32" s="363" t="s">
        <v>198</v>
      </c>
      <c r="C32" s="435">
        <v>969</v>
      </c>
      <c r="D32" s="436">
        <v>104</v>
      </c>
      <c r="E32" s="437"/>
      <c r="F32" s="438"/>
      <c r="G32" s="530">
        <f>G33+G35+G39+G41+G44</f>
        <v>27281.8</v>
      </c>
      <c r="H32" s="385"/>
    </row>
    <row r="33" spans="1:7" s="181" customFormat="1" ht="32.25" customHeight="1">
      <c r="A33" s="401" t="s">
        <v>175</v>
      </c>
      <c r="B33" s="382" t="s">
        <v>511</v>
      </c>
      <c r="C33" s="387">
        <v>969</v>
      </c>
      <c r="D33" s="388">
        <v>104</v>
      </c>
      <c r="E33" s="389" t="s">
        <v>418</v>
      </c>
      <c r="F33" s="390"/>
      <c r="G33" s="523">
        <f>G34</f>
        <v>1355.4</v>
      </c>
    </row>
    <row r="34" spans="1:9" ht="58.5" customHeight="1">
      <c r="A34" s="402" t="s">
        <v>308</v>
      </c>
      <c r="B34" s="403" t="s">
        <v>178</v>
      </c>
      <c r="C34" s="392">
        <v>969</v>
      </c>
      <c r="D34" s="393">
        <v>104</v>
      </c>
      <c r="E34" s="404" t="s">
        <v>418</v>
      </c>
      <c r="F34" s="405" t="s">
        <v>179</v>
      </c>
      <c r="G34" s="524">
        <v>1355.4</v>
      </c>
      <c r="I34" s="385"/>
    </row>
    <row r="35" spans="1:7" s="181" customFormat="1" ht="45.75" customHeight="1">
      <c r="A35" s="406" t="s">
        <v>315</v>
      </c>
      <c r="B35" s="407" t="s">
        <v>512</v>
      </c>
      <c r="C35" s="408">
        <v>969</v>
      </c>
      <c r="D35" s="409">
        <v>104</v>
      </c>
      <c r="E35" s="410" t="s">
        <v>419</v>
      </c>
      <c r="F35" s="439"/>
      <c r="G35" s="525">
        <f>G36+G37+G38</f>
        <v>21775.3</v>
      </c>
    </row>
    <row r="36" spans="1:8" ht="60" customHeight="1">
      <c r="A36" s="412" t="s">
        <v>316</v>
      </c>
      <c r="B36" s="413" t="s">
        <v>178</v>
      </c>
      <c r="C36" s="414">
        <v>969</v>
      </c>
      <c r="D36" s="415">
        <v>104</v>
      </c>
      <c r="E36" s="416" t="s">
        <v>419</v>
      </c>
      <c r="F36" s="417" t="s">
        <v>179</v>
      </c>
      <c r="G36" s="526">
        <v>19421.3</v>
      </c>
      <c r="H36" s="181"/>
    </row>
    <row r="37" spans="1:7" ht="25.5" customHeight="1">
      <c r="A37" s="412" t="s">
        <v>317</v>
      </c>
      <c r="B37" s="413" t="s">
        <v>403</v>
      </c>
      <c r="C37" s="414">
        <v>969</v>
      </c>
      <c r="D37" s="415">
        <v>104</v>
      </c>
      <c r="E37" s="416" t="s">
        <v>419</v>
      </c>
      <c r="F37" s="417" t="s">
        <v>193</v>
      </c>
      <c r="G37" s="526">
        <v>2285</v>
      </c>
    </row>
    <row r="38" spans="1:7" ht="20.25" customHeight="1">
      <c r="A38" s="412" t="s">
        <v>318</v>
      </c>
      <c r="B38" s="419" t="s">
        <v>195</v>
      </c>
      <c r="C38" s="420">
        <v>969</v>
      </c>
      <c r="D38" s="421">
        <v>104</v>
      </c>
      <c r="E38" s="422" t="s">
        <v>419</v>
      </c>
      <c r="F38" s="423" t="s">
        <v>196</v>
      </c>
      <c r="G38" s="527">
        <v>69</v>
      </c>
    </row>
    <row r="39" spans="1:7" ht="47.25" customHeight="1">
      <c r="A39" s="440" t="s">
        <v>309</v>
      </c>
      <c r="B39" s="382" t="s">
        <v>264</v>
      </c>
      <c r="C39" s="387">
        <v>969</v>
      </c>
      <c r="D39" s="388">
        <v>104</v>
      </c>
      <c r="E39" s="389" t="s">
        <v>499</v>
      </c>
      <c r="F39" s="390"/>
      <c r="G39" s="523">
        <f>G40</f>
        <v>6.9</v>
      </c>
    </row>
    <row r="40" spans="1:7" ht="30" customHeight="1">
      <c r="A40" s="412" t="s">
        <v>319</v>
      </c>
      <c r="B40" s="403" t="s">
        <v>403</v>
      </c>
      <c r="C40" s="392">
        <v>969</v>
      </c>
      <c r="D40" s="393">
        <v>104</v>
      </c>
      <c r="E40" s="404" t="s">
        <v>499</v>
      </c>
      <c r="F40" s="405" t="s">
        <v>193</v>
      </c>
      <c r="G40" s="524">
        <v>6.9</v>
      </c>
    </row>
    <row r="41" spans="1:7" ht="59.25" customHeight="1">
      <c r="A41" s="500" t="s">
        <v>471</v>
      </c>
      <c r="B41" s="441" t="s">
        <v>513</v>
      </c>
      <c r="C41" s="442">
        <v>969</v>
      </c>
      <c r="D41" s="443">
        <v>104</v>
      </c>
      <c r="E41" s="444" t="s">
        <v>495</v>
      </c>
      <c r="F41" s="445"/>
      <c r="G41" s="531">
        <f>G42+G43</f>
        <v>4095.1</v>
      </c>
    </row>
    <row r="42" spans="1:7" ht="60.75" customHeight="1">
      <c r="A42" s="501" t="s">
        <v>472</v>
      </c>
      <c r="B42" s="446" t="s">
        <v>178</v>
      </c>
      <c r="C42" s="447">
        <v>969</v>
      </c>
      <c r="D42" s="448">
        <v>104</v>
      </c>
      <c r="E42" s="449" t="s">
        <v>495</v>
      </c>
      <c r="F42" s="450" t="s">
        <v>179</v>
      </c>
      <c r="G42" s="532">
        <v>3779.6</v>
      </c>
    </row>
    <row r="43" spans="1:7" ht="30" customHeight="1">
      <c r="A43" s="402" t="s">
        <v>481</v>
      </c>
      <c r="B43" s="403" t="s">
        <v>403</v>
      </c>
      <c r="C43" s="392">
        <v>969</v>
      </c>
      <c r="D43" s="393">
        <v>104</v>
      </c>
      <c r="E43" s="404" t="s">
        <v>495</v>
      </c>
      <c r="F43" s="405" t="s">
        <v>193</v>
      </c>
      <c r="G43" s="524">
        <v>315.5</v>
      </c>
    </row>
    <row r="44" spans="1:7" s="181" customFormat="1" ht="42.75" customHeight="1">
      <c r="A44" s="406" t="s">
        <v>482</v>
      </c>
      <c r="B44" s="407" t="s">
        <v>520</v>
      </c>
      <c r="C44" s="408">
        <v>969</v>
      </c>
      <c r="D44" s="409">
        <v>104</v>
      </c>
      <c r="E44" s="410" t="s">
        <v>496</v>
      </c>
      <c r="F44" s="411"/>
      <c r="G44" s="525">
        <f>G45</f>
        <v>49.1</v>
      </c>
    </row>
    <row r="45" spans="1:7" ht="53.25" customHeight="1">
      <c r="A45" s="412" t="s">
        <v>483</v>
      </c>
      <c r="B45" s="413" t="s">
        <v>178</v>
      </c>
      <c r="C45" s="414">
        <v>969</v>
      </c>
      <c r="D45" s="415">
        <v>104</v>
      </c>
      <c r="E45" s="416" t="s">
        <v>496</v>
      </c>
      <c r="F45" s="417" t="s">
        <v>179</v>
      </c>
      <c r="G45" s="533">
        <v>49.1</v>
      </c>
    </row>
    <row r="46" spans="1:7" ht="17.25" customHeight="1">
      <c r="A46" s="502" t="s">
        <v>180</v>
      </c>
      <c r="B46" s="451" t="s">
        <v>21</v>
      </c>
      <c r="C46" s="452">
        <v>969</v>
      </c>
      <c r="D46" s="453">
        <v>111</v>
      </c>
      <c r="E46" s="449"/>
      <c r="F46" s="454"/>
      <c r="G46" s="534">
        <f>G47</f>
        <v>24</v>
      </c>
    </row>
    <row r="47" spans="1:7" s="181" customFormat="1" ht="20.25" customHeight="1">
      <c r="A47" s="440" t="s">
        <v>182</v>
      </c>
      <c r="B47" s="507" t="s">
        <v>266</v>
      </c>
      <c r="C47" s="455">
        <v>969</v>
      </c>
      <c r="D47" s="456">
        <v>111</v>
      </c>
      <c r="E47" s="457" t="s">
        <v>420</v>
      </c>
      <c r="F47" s="458"/>
      <c r="G47" s="535">
        <f>G48</f>
        <v>24</v>
      </c>
    </row>
    <row r="48" spans="1:7" ht="21" customHeight="1">
      <c r="A48" s="402" t="s">
        <v>184</v>
      </c>
      <c r="B48" s="403" t="s">
        <v>195</v>
      </c>
      <c r="C48" s="459">
        <v>969</v>
      </c>
      <c r="D48" s="393">
        <v>111</v>
      </c>
      <c r="E48" s="404" t="s">
        <v>420</v>
      </c>
      <c r="F48" s="405" t="s">
        <v>196</v>
      </c>
      <c r="G48" s="536">
        <v>24</v>
      </c>
    </row>
    <row r="49" spans="1:7" ht="21.75" customHeight="1">
      <c r="A49" s="429" t="s">
        <v>310</v>
      </c>
      <c r="B49" s="508" t="s">
        <v>22</v>
      </c>
      <c r="C49" s="466">
        <v>969</v>
      </c>
      <c r="D49" s="431">
        <v>113</v>
      </c>
      <c r="E49" s="432"/>
      <c r="F49" s="467"/>
      <c r="G49" s="537">
        <f>G50+G52+G54+G56+G58+G60+G62</f>
        <v>484.7</v>
      </c>
    </row>
    <row r="50" spans="1:7" ht="21.75" customHeight="1">
      <c r="A50" s="557" t="s">
        <v>235</v>
      </c>
      <c r="B50" s="551" t="s">
        <v>529</v>
      </c>
      <c r="C50" s="550">
        <v>969</v>
      </c>
      <c r="D50" s="453">
        <v>113</v>
      </c>
      <c r="E50" s="449" t="s">
        <v>530</v>
      </c>
      <c r="F50" s="454"/>
      <c r="G50" s="556">
        <f>G51</f>
        <v>34.2</v>
      </c>
    </row>
    <row r="51" spans="1:7" ht="21.75" customHeight="1">
      <c r="A51" s="548" t="s">
        <v>237</v>
      </c>
      <c r="B51" s="549" t="s">
        <v>195</v>
      </c>
      <c r="C51" s="552">
        <v>969</v>
      </c>
      <c r="D51" s="553">
        <v>113</v>
      </c>
      <c r="E51" s="437" t="s">
        <v>530</v>
      </c>
      <c r="F51" s="554" t="s">
        <v>196</v>
      </c>
      <c r="G51" s="555">
        <v>34.2</v>
      </c>
    </row>
    <row r="52" spans="1:7" s="207" customFormat="1" ht="33" customHeight="1">
      <c r="A52" s="543" t="s">
        <v>311</v>
      </c>
      <c r="B52" s="382" t="s">
        <v>244</v>
      </c>
      <c r="C52" s="461">
        <v>969</v>
      </c>
      <c r="D52" s="388">
        <v>113</v>
      </c>
      <c r="E52" s="389" t="s">
        <v>421</v>
      </c>
      <c r="F52" s="390"/>
      <c r="G52" s="523">
        <f>G53</f>
        <v>205</v>
      </c>
    </row>
    <row r="53" spans="1:7" ht="29.25" customHeight="1">
      <c r="A53" s="542" t="s">
        <v>312</v>
      </c>
      <c r="B53" s="403" t="s">
        <v>403</v>
      </c>
      <c r="C53" s="459">
        <v>969</v>
      </c>
      <c r="D53" s="393">
        <v>113</v>
      </c>
      <c r="E53" s="404" t="s">
        <v>421</v>
      </c>
      <c r="F53" s="405" t="s">
        <v>193</v>
      </c>
      <c r="G53" s="536">
        <v>205</v>
      </c>
    </row>
    <row r="54" spans="1:7" s="181" customFormat="1" ht="29.25" customHeight="1">
      <c r="A54" s="401" t="s">
        <v>313</v>
      </c>
      <c r="B54" s="407" t="s">
        <v>422</v>
      </c>
      <c r="C54" s="462">
        <v>969</v>
      </c>
      <c r="D54" s="409">
        <v>113</v>
      </c>
      <c r="E54" s="410" t="s">
        <v>423</v>
      </c>
      <c r="F54" s="411"/>
      <c r="G54" s="525">
        <f>G55</f>
        <v>205</v>
      </c>
    </row>
    <row r="55" spans="1:7" ht="30.75" customHeight="1">
      <c r="A55" s="412" t="s">
        <v>314</v>
      </c>
      <c r="B55" s="413" t="s">
        <v>403</v>
      </c>
      <c r="C55" s="468">
        <v>969</v>
      </c>
      <c r="D55" s="415">
        <v>113</v>
      </c>
      <c r="E55" s="416" t="s">
        <v>423</v>
      </c>
      <c r="F55" s="417" t="s">
        <v>193</v>
      </c>
      <c r="G55" s="533">
        <v>205</v>
      </c>
    </row>
    <row r="56" spans="1:7" s="181" customFormat="1" ht="30" customHeight="1">
      <c r="A56" s="406" t="s">
        <v>320</v>
      </c>
      <c r="B56" s="474" t="s">
        <v>447</v>
      </c>
      <c r="C56" s="408">
        <v>969</v>
      </c>
      <c r="D56" s="409">
        <v>113</v>
      </c>
      <c r="E56" s="410" t="s">
        <v>448</v>
      </c>
      <c r="F56" s="411"/>
      <c r="G56" s="525">
        <f>G57</f>
        <v>13</v>
      </c>
    </row>
    <row r="57" spans="1:7" ht="31.5" customHeight="1">
      <c r="A57" s="509" t="s">
        <v>321</v>
      </c>
      <c r="B57" s="419" t="s">
        <v>403</v>
      </c>
      <c r="C57" s="463">
        <v>969</v>
      </c>
      <c r="D57" s="421">
        <v>113</v>
      </c>
      <c r="E57" s="464" t="s">
        <v>448</v>
      </c>
      <c r="F57" s="423" t="s">
        <v>193</v>
      </c>
      <c r="G57" s="538">
        <v>13</v>
      </c>
    </row>
    <row r="58" spans="1:9" s="302" customFormat="1" ht="57" customHeight="1">
      <c r="A58" s="503" t="s">
        <v>322</v>
      </c>
      <c r="B58" s="382" t="s">
        <v>521</v>
      </c>
      <c r="C58" s="461">
        <v>969</v>
      </c>
      <c r="D58" s="388">
        <v>113</v>
      </c>
      <c r="E58" s="389" t="s">
        <v>450</v>
      </c>
      <c r="F58" s="390"/>
      <c r="G58" s="523">
        <f>G59</f>
        <v>13</v>
      </c>
      <c r="I58" s="516"/>
    </row>
    <row r="59" spans="1:7" ht="30" customHeight="1">
      <c r="A59" s="418" t="s">
        <v>459</v>
      </c>
      <c r="B59" s="403" t="s">
        <v>403</v>
      </c>
      <c r="C59" s="459">
        <v>969</v>
      </c>
      <c r="D59" s="393">
        <v>113</v>
      </c>
      <c r="E59" s="404" t="s">
        <v>450</v>
      </c>
      <c r="F59" s="405" t="s">
        <v>193</v>
      </c>
      <c r="G59" s="536">
        <v>13</v>
      </c>
    </row>
    <row r="60" spans="1:7" ht="60" customHeight="1">
      <c r="A60" s="401" t="s">
        <v>461</v>
      </c>
      <c r="B60" s="407" t="s">
        <v>478</v>
      </c>
      <c r="C60" s="462">
        <v>969</v>
      </c>
      <c r="D60" s="409">
        <v>113</v>
      </c>
      <c r="E60" s="410" t="s">
        <v>451</v>
      </c>
      <c r="F60" s="411"/>
      <c r="G60" s="525">
        <f>G61</f>
        <v>10</v>
      </c>
    </row>
    <row r="61" spans="1:7" ht="29.25" customHeight="1">
      <c r="A61" s="402" t="s">
        <v>460</v>
      </c>
      <c r="B61" s="419" t="s">
        <v>403</v>
      </c>
      <c r="C61" s="463">
        <v>969</v>
      </c>
      <c r="D61" s="421">
        <v>113</v>
      </c>
      <c r="E61" s="422" t="s">
        <v>451</v>
      </c>
      <c r="F61" s="423" t="s">
        <v>193</v>
      </c>
      <c r="G61" s="538">
        <v>10</v>
      </c>
    </row>
    <row r="62" spans="1:7" ht="101.25" customHeight="1">
      <c r="A62" s="406" t="s">
        <v>532</v>
      </c>
      <c r="B62" s="382" t="s">
        <v>525</v>
      </c>
      <c r="C62" s="461">
        <v>969</v>
      </c>
      <c r="D62" s="388">
        <v>113</v>
      </c>
      <c r="E62" s="389" t="s">
        <v>516</v>
      </c>
      <c r="F62" s="390"/>
      <c r="G62" s="523">
        <f>G63</f>
        <v>4.5</v>
      </c>
    </row>
    <row r="63" spans="1:9" ht="30" customHeight="1">
      <c r="A63" s="418" t="s">
        <v>531</v>
      </c>
      <c r="B63" s="403" t="s">
        <v>403</v>
      </c>
      <c r="C63" s="459">
        <v>969</v>
      </c>
      <c r="D63" s="393">
        <v>113</v>
      </c>
      <c r="E63" s="404" t="s">
        <v>516</v>
      </c>
      <c r="F63" s="405" t="s">
        <v>193</v>
      </c>
      <c r="G63" s="536">
        <v>4.5</v>
      </c>
      <c r="I63" s="32"/>
    </row>
    <row r="64" spans="1:7" ht="38.25" customHeight="1">
      <c r="A64" s="429" t="s">
        <v>246</v>
      </c>
      <c r="B64" s="465" t="s">
        <v>201</v>
      </c>
      <c r="C64" s="466">
        <v>969</v>
      </c>
      <c r="D64" s="431">
        <v>300</v>
      </c>
      <c r="E64" s="432"/>
      <c r="F64" s="467"/>
      <c r="G64" s="537">
        <f>G65</f>
        <v>71</v>
      </c>
    </row>
    <row r="65" spans="1:7" ht="33" customHeight="1">
      <c r="A65" s="406" t="s">
        <v>247</v>
      </c>
      <c r="B65" s="407" t="s">
        <v>202</v>
      </c>
      <c r="C65" s="462">
        <v>969</v>
      </c>
      <c r="D65" s="409">
        <v>309</v>
      </c>
      <c r="E65" s="410" t="s">
        <v>425</v>
      </c>
      <c r="F65" s="411"/>
      <c r="G65" s="525">
        <f>G66</f>
        <v>71</v>
      </c>
    </row>
    <row r="66" spans="1:7" ht="56.25" customHeight="1">
      <c r="A66" s="412" t="s">
        <v>248</v>
      </c>
      <c r="B66" s="413" t="s">
        <v>426</v>
      </c>
      <c r="C66" s="468">
        <v>969</v>
      </c>
      <c r="D66" s="415">
        <v>309</v>
      </c>
      <c r="E66" s="416" t="s">
        <v>425</v>
      </c>
      <c r="F66" s="417"/>
      <c r="G66" s="533">
        <f>G67</f>
        <v>71</v>
      </c>
    </row>
    <row r="67" spans="1:7" ht="27.75" customHeight="1">
      <c r="A67" s="418" t="s">
        <v>249</v>
      </c>
      <c r="B67" s="419" t="s">
        <v>403</v>
      </c>
      <c r="C67" s="463">
        <v>969</v>
      </c>
      <c r="D67" s="421">
        <v>309</v>
      </c>
      <c r="E67" s="422" t="s">
        <v>425</v>
      </c>
      <c r="F67" s="423" t="s">
        <v>193</v>
      </c>
      <c r="G67" s="538">
        <v>71</v>
      </c>
    </row>
    <row r="68" spans="1:7" s="65" customFormat="1" ht="21.75" customHeight="1">
      <c r="A68" s="429" t="s">
        <v>324</v>
      </c>
      <c r="B68" s="465" t="s">
        <v>203</v>
      </c>
      <c r="C68" s="466">
        <v>969</v>
      </c>
      <c r="D68" s="431">
        <v>400</v>
      </c>
      <c r="E68" s="432"/>
      <c r="F68" s="467"/>
      <c r="G68" s="537">
        <f>G69+G72</f>
        <v>559.9</v>
      </c>
    </row>
    <row r="69" spans="1:7" s="65" customFormat="1" ht="21" customHeight="1">
      <c r="A69" s="469" t="s">
        <v>325</v>
      </c>
      <c r="B69" s="360" t="s">
        <v>204</v>
      </c>
      <c r="C69" s="470">
        <v>969</v>
      </c>
      <c r="D69" s="471">
        <v>401</v>
      </c>
      <c r="E69" s="472"/>
      <c r="F69" s="473"/>
      <c r="G69" s="539">
        <f>G70</f>
        <v>554.9</v>
      </c>
    </row>
    <row r="70" spans="1:7" s="207" customFormat="1" ht="45.75" customHeight="1">
      <c r="A70" s="440" t="s">
        <v>326</v>
      </c>
      <c r="B70" s="474" t="s">
        <v>522</v>
      </c>
      <c r="C70" s="455">
        <v>969</v>
      </c>
      <c r="D70" s="456">
        <v>401</v>
      </c>
      <c r="E70" s="457" t="s">
        <v>507</v>
      </c>
      <c r="F70" s="458"/>
      <c r="G70" s="535">
        <f>G71</f>
        <v>554.9</v>
      </c>
    </row>
    <row r="71" spans="1:7" s="207" customFormat="1" ht="32.25" customHeight="1">
      <c r="A71" s="418" t="s">
        <v>327</v>
      </c>
      <c r="B71" s="419" t="s">
        <v>528</v>
      </c>
      <c r="C71" s="463">
        <v>969</v>
      </c>
      <c r="D71" s="421">
        <v>401</v>
      </c>
      <c r="E71" s="422" t="s">
        <v>507</v>
      </c>
      <c r="F71" s="423" t="s">
        <v>527</v>
      </c>
      <c r="G71" s="538">
        <v>554.9</v>
      </c>
    </row>
    <row r="72" spans="1:7" s="55" customFormat="1" ht="22.5" customHeight="1">
      <c r="A72" s="429" t="s">
        <v>462</v>
      </c>
      <c r="B72" s="465" t="s">
        <v>410</v>
      </c>
      <c r="C72" s="466">
        <v>969</v>
      </c>
      <c r="D72" s="431">
        <v>412</v>
      </c>
      <c r="E72" s="475"/>
      <c r="F72" s="467"/>
      <c r="G72" s="537">
        <f>G73</f>
        <v>5</v>
      </c>
    </row>
    <row r="73" spans="1:7" s="207" customFormat="1" ht="30" customHeight="1">
      <c r="A73" s="406" t="s">
        <v>463</v>
      </c>
      <c r="B73" s="407" t="s">
        <v>408</v>
      </c>
      <c r="C73" s="462">
        <v>969</v>
      </c>
      <c r="D73" s="409">
        <v>412</v>
      </c>
      <c r="E73" s="410" t="s">
        <v>427</v>
      </c>
      <c r="F73" s="411"/>
      <c r="G73" s="525">
        <f>G74</f>
        <v>5</v>
      </c>
    </row>
    <row r="74" spans="1:7" s="207" customFormat="1" ht="29.25" customHeight="1">
      <c r="A74" s="418" t="s">
        <v>464</v>
      </c>
      <c r="B74" s="419" t="s">
        <v>403</v>
      </c>
      <c r="C74" s="463">
        <v>969</v>
      </c>
      <c r="D74" s="421">
        <v>412</v>
      </c>
      <c r="E74" s="422" t="s">
        <v>427</v>
      </c>
      <c r="F74" s="423" t="s">
        <v>193</v>
      </c>
      <c r="G74" s="538">
        <v>5</v>
      </c>
    </row>
    <row r="75" spans="1:7" s="207" customFormat="1" ht="18" customHeight="1">
      <c r="A75" s="429" t="s">
        <v>328</v>
      </c>
      <c r="B75" s="465" t="s">
        <v>206</v>
      </c>
      <c r="C75" s="466">
        <v>969</v>
      </c>
      <c r="D75" s="431">
        <v>500</v>
      </c>
      <c r="E75" s="432"/>
      <c r="F75" s="467"/>
      <c r="G75" s="537">
        <f>G76</f>
        <v>73111</v>
      </c>
    </row>
    <row r="76" spans="1:7" s="65" customFormat="1" ht="17.25" customHeight="1">
      <c r="A76" s="476" t="s">
        <v>329</v>
      </c>
      <c r="B76" s="363" t="s">
        <v>31</v>
      </c>
      <c r="C76" s="460">
        <v>969</v>
      </c>
      <c r="D76" s="436">
        <v>503</v>
      </c>
      <c r="E76" s="477"/>
      <c r="F76" s="438"/>
      <c r="G76" s="540">
        <f>G77+G79+G81+G83+G85+G87+G89+G92+G94+G96+G98</f>
        <v>73111</v>
      </c>
    </row>
    <row r="77" spans="1:7" s="181" customFormat="1" ht="46.5" customHeight="1">
      <c r="A77" s="478" t="s">
        <v>330</v>
      </c>
      <c r="B77" s="382" t="s">
        <v>207</v>
      </c>
      <c r="C77" s="461">
        <v>969</v>
      </c>
      <c r="D77" s="388">
        <v>503</v>
      </c>
      <c r="E77" s="389" t="s">
        <v>492</v>
      </c>
      <c r="F77" s="390"/>
      <c r="G77" s="523">
        <f>G78</f>
        <v>46532</v>
      </c>
    </row>
    <row r="78" spans="1:7" ht="27" customHeight="1">
      <c r="A78" s="479" t="s">
        <v>331</v>
      </c>
      <c r="B78" s="419" t="s">
        <v>403</v>
      </c>
      <c r="C78" s="463">
        <v>969</v>
      </c>
      <c r="D78" s="421">
        <v>503</v>
      </c>
      <c r="E78" s="422" t="s">
        <v>492</v>
      </c>
      <c r="F78" s="423" t="s">
        <v>193</v>
      </c>
      <c r="G78" s="538">
        <v>46532</v>
      </c>
    </row>
    <row r="79" spans="1:7" s="181" customFormat="1" ht="20.25" customHeight="1">
      <c r="A79" s="478" t="s">
        <v>332</v>
      </c>
      <c r="B79" s="382" t="s">
        <v>208</v>
      </c>
      <c r="C79" s="461">
        <v>969</v>
      </c>
      <c r="D79" s="388">
        <v>503</v>
      </c>
      <c r="E79" s="389" t="s">
        <v>429</v>
      </c>
      <c r="F79" s="390"/>
      <c r="G79" s="523">
        <f>G80</f>
        <v>7139</v>
      </c>
    </row>
    <row r="80" spans="1:7" ht="30.75" customHeight="1">
      <c r="A80" s="480" t="s">
        <v>333</v>
      </c>
      <c r="B80" s="403" t="s">
        <v>403</v>
      </c>
      <c r="C80" s="459">
        <v>969</v>
      </c>
      <c r="D80" s="393">
        <v>503</v>
      </c>
      <c r="E80" s="404" t="s">
        <v>429</v>
      </c>
      <c r="F80" s="405" t="s">
        <v>193</v>
      </c>
      <c r="G80" s="536">
        <v>7139</v>
      </c>
    </row>
    <row r="81" spans="1:7" s="181" customFormat="1" ht="48.75" customHeight="1">
      <c r="A81" s="478" t="s">
        <v>334</v>
      </c>
      <c r="B81" s="382" t="s">
        <v>209</v>
      </c>
      <c r="C81" s="461">
        <v>969</v>
      </c>
      <c r="D81" s="388">
        <v>503</v>
      </c>
      <c r="E81" s="389" t="s">
        <v>430</v>
      </c>
      <c r="F81" s="390"/>
      <c r="G81" s="523">
        <f>G82</f>
        <v>861</v>
      </c>
    </row>
    <row r="82" spans="1:7" ht="30.75" customHeight="1">
      <c r="A82" s="480" t="s">
        <v>335</v>
      </c>
      <c r="B82" s="403" t="s">
        <v>403</v>
      </c>
      <c r="C82" s="459">
        <v>969</v>
      </c>
      <c r="D82" s="393">
        <v>503</v>
      </c>
      <c r="E82" s="404" t="s">
        <v>430</v>
      </c>
      <c r="F82" s="405" t="s">
        <v>193</v>
      </c>
      <c r="G82" s="536">
        <v>861</v>
      </c>
    </row>
    <row r="83" spans="1:7" ht="57.75" customHeight="1">
      <c r="A83" s="481" t="s">
        <v>336</v>
      </c>
      <c r="B83" s="382" t="s">
        <v>439</v>
      </c>
      <c r="C83" s="461">
        <v>969</v>
      </c>
      <c r="D83" s="388">
        <v>503</v>
      </c>
      <c r="E83" s="389" t="s">
        <v>440</v>
      </c>
      <c r="F83" s="390"/>
      <c r="G83" s="523">
        <f>G84</f>
        <v>12</v>
      </c>
    </row>
    <row r="84" spans="1:7" ht="30.75" customHeight="1">
      <c r="A84" s="479" t="s">
        <v>337</v>
      </c>
      <c r="B84" s="403" t="s">
        <v>403</v>
      </c>
      <c r="C84" s="459">
        <v>969</v>
      </c>
      <c r="D84" s="393">
        <v>503</v>
      </c>
      <c r="E84" s="404" t="s">
        <v>440</v>
      </c>
      <c r="F84" s="405" t="s">
        <v>193</v>
      </c>
      <c r="G84" s="536">
        <v>12</v>
      </c>
    </row>
    <row r="85" spans="1:7" ht="33" customHeight="1">
      <c r="A85" s="478" t="s">
        <v>338</v>
      </c>
      <c r="B85" s="407" t="s">
        <v>509</v>
      </c>
      <c r="C85" s="462">
        <v>969</v>
      </c>
      <c r="D85" s="409">
        <v>503</v>
      </c>
      <c r="E85" s="410" t="s">
        <v>438</v>
      </c>
      <c r="F85" s="411"/>
      <c r="G85" s="525">
        <f>G86</f>
        <v>5537</v>
      </c>
    </row>
    <row r="86" spans="1:7" ht="30" customHeight="1">
      <c r="A86" s="480" t="s">
        <v>339</v>
      </c>
      <c r="B86" s="419" t="s">
        <v>403</v>
      </c>
      <c r="C86" s="463">
        <v>969</v>
      </c>
      <c r="D86" s="421">
        <v>503</v>
      </c>
      <c r="E86" s="422" t="s">
        <v>438</v>
      </c>
      <c r="F86" s="423" t="s">
        <v>193</v>
      </c>
      <c r="G86" s="538">
        <v>5537</v>
      </c>
    </row>
    <row r="87" spans="1:7" ht="32.25" customHeight="1">
      <c r="A87" s="481" t="s">
        <v>340</v>
      </c>
      <c r="B87" s="382" t="s">
        <v>510</v>
      </c>
      <c r="C87" s="461">
        <v>969</v>
      </c>
      <c r="D87" s="388">
        <v>503</v>
      </c>
      <c r="E87" s="389" t="s">
        <v>442</v>
      </c>
      <c r="F87" s="390"/>
      <c r="G87" s="523">
        <f>G88</f>
        <v>481.1</v>
      </c>
    </row>
    <row r="88" spans="1:7" ht="31.5" customHeight="1">
      <c r="A88" s="544" t="s">
        <v>341</v>
      </c>
      <c r="B88" s="403" t="s">
        <v>403</v>
      </c>
      <c r="C88" s="459">
        <v>969</v>
      </c>
      <c r="D88" s="393">
        <v>503</v>
      </c>
      <c r="E88" s="404" t="s">
        <v>442</v>
      </c>
      <c r="F88" s="405" t="s">
        <v>193</v>
      </c>
      <c r="G88" s="536">
        <v>481.1</v>
      </c>
    </row>
    <row r="89" spans="1:7" s="181" customFormat="1" ht="33" customHeight="1">
      <c r="A89" s="481" t="s">
        <v>342</v>
      </c>
      <c r="B89" s="407" t="s">
        <v>210</v>
      </c>
      <c r="C89" s="462">
        <v>969</v>
      </c>
      <c r="D89" s="409">
        <v>503</v>
      </c>
      <c r="E89" s="410" t="s">
        <v>431</v>
      </c>
      <c r="F89" s="411"/>
      <c r="G89" s="525">
        <f>G90+G91</f>
        <v>11138.9</v>
      </c>
    </row>
    <row r="90" spans="1:7" ht="26.25" customHeight="1">
      <c r="A90" s="482" t="s">
        <v>343</v>
      </c>
      <c r="B90" s="413" t="s">
        <v>403</v>
      </c>
      <c r="C90" s="468">
        <v>969</v>
      </c>
      <c r="D90" s="415">
        <v>503</v>
      </c>
      <c r="E90" s="416" t="s">
        <v>431</v>
      </c>
      <c r="F90" s="417" t="s">
        <v>193</v>
      </c>
      <c r="G90" s="533">
        <v>10938.9</v>
      </c>
    </row>
    <row r="91" spans="1:7" ht="21" customHeight="1">
      <c r="A91" s="479" t="s">
        <v>523</v>
      </c>
      <c r="B91" s="419" t="s">
        <v>195</v>
      </c>
      <c r="C91" s="463">
        <v>969</v>
      </c>
      <c r="D91" s="421">
        <v>503</v>
      </c>
      <c r="E91" s="422" t="s">
        <v>431</v>
      </c>
      <c r="F91" s="423" t="s">
        <v>196</v>
      </c>
      <c r="G91" s="538">
        <v>200</v>
      </c>
    </row>
    <row r="92" spans="1:7" s="301" customFormat="1" ht="29.25" customHeight="1">
      <c r="A92" s="478" t="s">
        <v>344</v>
      </c>
      <c r="B92" s="382" t="s">
        <v>211</v>
      </c>
      <c r="C92" s="461">
        <v>969</v>
      </c>
      <c r="D92" s="388">
        <v>503</v>
      </c>
      <c r="E92" s="389" t="s">
        <v>432</v>
      </c>
      <c r="F92" s="390"/>
      <c r="G92" s="523">
        <f>G93</f>
        <v>100</v>
      </c>
    </row>
    <row r="93" spans="1:7" ht="29.25" customHeight="1">
      <c r="A93" s="480" t="s">
        <v>345</v>
      </c>
      <c r="B93" s="403" t="s">
        <v>403</v>
      </c>
      <c r="C93" s="459">
        <v>969</v>
      </c>
      <c r="D93" s="393">
        <v>503</v>
      </c>
      <c r="E93" s="404" t="s">
        <v>432</v>
      </c>
      <c r="F93" s="405" t="s">
        <v>193</v>
      </c>
      <c r="G93" s="536">
        <v>100</v>
      </c>
    </row>
    <row r="94" spans="1:7" s="181" customFormat="1" ht="30.75" customHeight="1">
      <c r="A94" s="481" t="s">
        <v>346</v>
      </c>
      <c r="B94" s="407" t="s">
        <v>433</v>
      </c>
      <c r="C94" s="462">
        <v>969</v>
      </c>
      <c r="D94" s="409">
        <v>503</v>
      </c>
      <c r="E94" s="410" t="s">
        <v>434</v>
      </c>
      <c r="F94" s="411"/>
      <c r="G94" s="525">
        <f>G95</f>
        <v>1200</v>
      </c>
    </row>
    <row r="95" spans="1:7" ht="30.75" customHeight="1">
      <c r="A95" s="479" t="s">
        <v>347</v>
      </c>
      <c r="B95" s="419" t="s">
        <v>403</v>
      </c>
      <c r="C95" s="463">
        <v>969</v>
      </c>
      <c r="D95" s="421">
        <v>503</v>
      </c>
      <c r="E95" s="422" t="s">
        <v>434</v>
      </c>
      <c r="F95" s="423" t="s">
        <v>193</v>
      </c>
      <c r="G95" s="538">
        <v>1200</v>
      </c>
    </row>
    <row r="96" spans="1:7" s="181" customFormat="1" ht="19.5" customHeight="1">
      <c r="A96" s="478" t="s">
        <v>348</v>
      </c>
      <c r="B96" s="382" t="s">
        <v>213</v>
      </c>
      <c r="C96" s="461">
        <v>969</v>
      </c>
      <c r="D96" s="388">
        <v>503</v>
      </c>
      <c r="E96" s="389" t="s">
        <v>435</v>
      </c>
      <c r="F96" s="390"/>
      <c r="G96" s="523">
        <f>G97</f>
        <v>10</v>
      </c>
    </row>
    <row r="97" spans="1:7" ht="32.25" customHeight="1">
      <c r="A97" s="480" t="s">
        <v>349</v>
      </c>
      <c r="B97" s="403" t="s">
        <v>403</v>
      </c>
      <c r="C97" s="459">
        <v>969</v>
      </c>
      <c r="D97" s="393">
        <v>503</v>
      </c>
      <c r="E97" s="404" t="s">
        <v>435</v>
      </c>
      <c r="F97" s="405" t="s">
        <v>193</v>
      </c>
      <c r="G97" s="536">
        <v>10</v>
      </c>
    </row>
    <row r="98" spans="1:7" s="301" customFormat="1" ht="32.25" customHeight="1">
      <c r="A98" s="481" t="s">
        <v>350</v>
      </c>
      <c r="B98" s="407" t="s">
        <v>214</v>
      </c>
      <c r="C98" s="462">
        <v>969</v>
      </c>
      <c r="D98" s="409">
        <v>503</v>
      </c>
      <c r="E98" s="410" t="s">
        <v>436</v>
      </c>
      <c r="F98" s="411"/>
      <c r="G98" s="525">
        <f>G99</f>
        <v>100</v>
      </c>
    </row>
    <row r="99" spans="1:7" s="326" customFormat="1" ht="30.75" customHeight="1">
      <c r="A99" s="479" t="s">
        <v>351</v>
      </c>
      <c r="B99" s="419" t="s">
        <v>403</v>
      </c>
      <c r="C99" s="463">
        <v>969</v>
      </c>
      <c r="D99" s="421">
        <v>503</v>
      </c>
      <c r="E99" s="422" t="s">
        <v>437</v>
      </c>
      <c r="F99" s="423" t="s">
        <v>193</v>
      </c>
      <c r="G99" s="538">
        <v>100</v>
      </c>
    </row>
    <row r="100" spans="1:7" s="55" customFormat="1" ht="15.75" customHeight="1">
      <c r="A100" s="429" t="s">
        <v>352</v>
      </c>
      <c r="B100" s="465" t="s">
        <v>217</v>
      </c>
      <c r="C100" s="466">
        <v>969</v>
      </c>
      <c r="D100" s="431">
        <v>700</v>
      </c>
      <c r="E100" s="432"/>
      <c r="F100" s="467"/>
      <c r="G100" s="537">
        <f>G101+G104</f>
        <v>1165</v>
      </c>
    </row>
    <row r="101" spans="1:7" s="55" customFormat="1" ht="30.75" customHeight="1">
      <c r="A101" s="483" t="s">
        <v>353</v>
      </c>
      <c r="B101" s="360" t="s">
        <v>218</v>
      </c>
      <c r="C101" s="470">
        <v>969</v>
      </c>
      <c r="D101" s="471">
        <v>705</v>
      </c>
      <c r="E101" s="472" t="s">
        <v>443</v>
      </c>
      <c r="F101" s="473"/>
      <c r="G101" s="539">
        <f>G102</f>
        <v>35</v>
      </c>
    </row>
    <row r="102" spans="1:7" s="207" customFormat="1" ht="61.5" customHeight="1">
      <c r="A102" s="440" t="s">
        <v>354</v>
      </c>
      <c r="B102" s="474" t="s">
        <v>514</v>
      </c>
      <c r="C102" s="455">
        <v>969</v>
      </c>
      <c r="D102" s="456">
        <v>705</v>
      </c>
      <c r="E102" s="457" t="s">
        <v>443</v>
      </c>
      <c r="F102" s="484"/>
      <c r="G102" s="535">
        <f>G103</f>
        <v>35</v>
      </c>
    </row>
    <row r="103" spans="1:7" s="207" customFormat="1" ht="30.75" customHeight="1">
      <c r="A103" s="418" t="s">
        <v>355</v>
      </c>
      <c r="B103" s="419" t="s">
        <v>403</v>
      </c>
      <c r="C103" s="463">
        <v>969</v>
      </c>
      <c r="D103" s="485">
        <v>705</v>
      </c>
      <c r="E103" s="422" t="s">
        <v>443</v>
      </c>
      <c r="F103" s="423" t="s">
        <v>193</v>
      </c>
      <c r="G103" s="538">
        <v>35</v>
      </c>
    </row>
    <row r="104" spans="1:7" s="65" customFormat="1" ht="17.25" customHeight="1">
      <c r="A104" s="429" t="s">
        <v>356</v>
      </c>
      <c r="B104" s="465" t="s">
        <v>508</v>
      </c>
      <c r="C104" s="466">
        <v>969</v>
      </c>
      <c r="D104" s="431">
        <v>709</v>
      </c>
      <c r="E104" s="486"/>
      <c r="F104" s="467"/>
      <c r="G104" s="537">
        <f>G105+G107+G109+G111</f>
        <v>1130</v>
      </c>
    </row>
    <row r="105" spans="1:7" s="65" customFormat="1" ht="31.5" customHeight="1">
      <c r="A105" s="401" t="s">
        <v>357</v>
      </c>
      <c r="B105" s="407" t="s">
        <v>241</v>
      </c>
      <c r="C105" s="462">
        <v>969</v>
      </c>
      <c r="D105" s="409">
        <v>709</v>
      </c>
      <c r="E105" s="410" t="s">
        <v>445</v>
      </c>
      <c r="F105" s="411"/>
      <c r="G105" s="545">
        <f>G106</f>
        <v>440</v>
      </c>
    </row>
    <row r="106" spans="1:7" s="65" customFormat="1" ht="34.5" customHeight="1">
      <c r="A106" s="402" t="s">
        <v>358</v>
      </c>
      <c r="B106" s="419" t="s">
        <v>403</v>
      </c>
      <c r="C106" s="463">
        <v>969</v>
      </c>
      <c r="D106" s="421">
        <v>709</v>
      </c>
      <c r="E106" s="422" t="s">
        <v>445</v>
      </c>
      <c r="F106" s="423" t="s">
        <v>193</v>
      </c>
      <c r="G106" s="546">
        <v>440</v>
      </c>
    </row>
    <row r="107" spans="1:7" s="301" customFormat="1" ht="44.25" customHeight="1">
      <c r="A107" s="406" t="s">
        <v>360</v>
      </c>
      <c r="B107" s="382" t="s">
        <v>290</v>
      </c>
      <c r="C107" s="461">
        <v>969</v>
      </c>
      <c r="D107" s="388">
        <v>709</v>
      </c>
      <c r="E107" s="389" t="s">
        <v>446</v>
      </c>
      <c r="F107" s="390"/>
      <c r="G107" s="523">
        <f>G108</f>
        <v>250</v>
      </c>
    </row>
    <row r="108" spans="1:7" ht="28.5" customHeight="1">
      <c r="A108" s="418" t="s">
        <v>361</v>
      </c>
      <c r="B108" s="403" t="s">
        <v>403</v>
      </c>
      <c r="C108" s="459">
        <v>969</v>
      </c>
      <c r="D108" s="393">
        <v>709</v>
      </c>
      <c r="E108" s="404" t="s">
        <v>446</v>
      </c>
      <c r="F108" s="405" t="s">
        <v>193</v>
      </c>
      <c r="G108" s="536">
        <v>250</v>
      </c>
    </row>
    <row r="109" spans="1:7" s="301" customFormat="1" ht="45" customHeight="1">
      <c r="A109" s="401" t="s">
        <v>362</v>
      </c>
      <c r="B109" s="407" t="s">
        <v>447</v>
      </c>
      <c r="C109" s="462">
        <v>969</v>
      </c>
      <c r="D109" s="409">
        <v>709</v>
      </c>
      <c r="E109" s="410" t="s">
        <v>448</v>
      </c>
      <c r="F109" s="411"/>
      <c r="G109" s="525">
        <f>G110</f>
        <v>195</v>
      </c>
    </row>
    <row r="110" spans="1:7" s="326" customFormat="1" ht="26.25" customHeight="1">
      <c r="A110" s="402" t="s">
        <v>363</v>
      </c>
      <c r="B110" s="419" t="s">
        <v>403</v>
      </c>
      <c r="C110" s="463">
        <v>969</v>
      </c>
      <c r="D110" s="421">
        <v>709</v>
      </c>
      <c r="E110" s="422" t="s">
        <v>448</v>
      </c>
      <c r="F110" s="423" t="s">
        <v>193</v>
      </c>
      <c r="G110" s="538">
        <v>195</v>
      </c>
    </row>
    <row r="111" spans="1:7" s="301" customFormat="1" ht="60.75" customHeight="1">
      <c r="A111" s="401" t="s">
        <v>364</v>
      </c>
      <c r="B111" s="382" t="s">
        <v>478</v>
      </c>
      <c r="C111" s="461">
        <v>969</v>
      </c>
      <c r="D111" s="388">
        <v>709</v>
      </c>
      <c r="E111" s="389" t="s">
        <v>451</v>
      </c>
      <c r="F111" s="390"/>
      <c r="G111" s="523">
        <f>G112</f>
        <v>245</v>
      </c>
    </row>
    <row r="112" spans="1:7" s="326" customFormat="1" ht="25.5" customHeight="1">
      <c r="A112" s="402" t="s">
        <v>365</v>
      </c>
      <c r="B112" s="403" t="s">
        <v>403</v>
      </c>
      <c r="C112" s="459">
        <v>969</v>
      </c>
      <c r="D112" s="393">
        <v>709</v>
      </c>
      <c r="E112" s="404" t="s">
        <v>451</v>
      </c>
      <c r="F112" s="405" t="s">
        <v>193</v>
      </c>
      <c r="G112" s="536">
        <v>245</v>
      </c>
    </row>
    <row r="113" spans="1:7" ht="17.25" customHeight="1">
      <c r="A113" s="429" t="s">
        <v>366</v>
      </c>
      <c r="B113" s="465" t="s">
        <v>220</v>
      </c>
      <c r="C113" s="466">
        <v>969</v>
      </c>
      <c r="D113" s="431">
        <v>800</v>
      </c>
      <c r="E113" s="432"/>
      <c r="F113" s="467"/>
      <c r="G113" s="537">
        <f>G114+G117</f>
        <v>12490.5</v>
      </c>
    </row>
    <row r="114" spans="1:7" s="65" customFormat="1" ht="15">
      <c r="A114" s="469" t="s">
        <v>367</v>
      </c>
      <c r="B114" s="360" t="s">
        <v>221</v>
      </c>
      <c r="C114" s="470">
        <v>969</v>
      </c>
      <c r="D114" s="471">
        <v>801</v>
      </c>
      <c r="E114" s="472"/>
      <c r="F114" s="473"/>
      <c r="G114" s="539">
        <f>G115</f>
        <v>10722</v>
      </c>
    </row>
    <row r="115" spans="1:7" s="301" customFormat="1" ht="30.75" customHeight="1">
      <c r="A115" s="440" t="s">
        <v>368</v>
      </c>
      <c r="B115" s="474" t="s">
        <v>524</v>
      </c>
      <c r="C115" s="455">
        <v>969</v>
      </c>
      <c r="D115" s="456">
        <v>801</v>
      </c>
      <c r="E115" s="457" t="s">
        <v>452</v>
      </c>
      <c r="F115" s="458"/>
      <c r="G115" s="535">
        <f>G116</f>
        <v>10722</v>
      </c>
    </row>
    <row r="116" spans="1:7" s="326" customFormat="1" ht="30.75" customHeight="1">
      <c r="A116" s="418" t="s">
        <v>369</v>
      </c>
      <c r="B116" s="419" t="s">
        <v>403</v>
      </c>
      <c r="C116" s="463">
        <v>969</v>
      </c>
      <c r="D116" s="421">
        <v>801</v>
      </c>
      <c r="E116" s="422" t="s">
        <v>452</v>
      </c>
      <c r="F116" s="423" t="s">
        <v>193</v>
      </c>
      <c r="G116" s="538">
        <v>10722</v>
      </c>
    </row>
    <row r="117" spans="1:7" s="65" customFormat="1" ht="20.25" customHeight="1">
      <c r="A117" s="429" t="s">
        <v>370</v>
      </c>
      <c r="B117" s="465" t="s">
        <v>469</v>
      </c>
      <c r="C117" s="466">
        <v>969</v>
      </c>
      <c r="D117" s="431">
        <v>804</v>
      </c>
      <c r="E117" s="475"/>
      <c r="F117" s="467"/>
      <c r="G117" s="537">
        <f>G118+G120</f>
        <v>1768.5</v>
      </c>
    </row>
    <row r="118" spans="1:7" s="65" customFormat="1" ht="16.5" customHeight="1">
      <c r="A118" s="406" t="s">
        <v>371</v>
      </c>
      <c r="B118" s="407" t="s">
        <v>501</v>
      </c>
      <c r="C118" s="462">
        <v>969</v>
      </c>
      <c r="D118" s="409">
        <v>804</v>
      </c>
      <c r="E118" s="410" t="s">
        <v>500</v>
      </c>
      <c r="F118" s="411"/>
      <c r="G118" s="525">
        <f>G119</f>
        <v>1423.5</v>
      </c>
    </row>
    <row r="119" spans="1:8" s="65" customFormat="1" ht="27.75" customHeight="1">
      <c r="A119" s="418" t="s">
        <v>372</v>
      </c>
      <c r="B119" s="419" t="s">
        <v>403</v>
      </c>
      <c r="C119" s="463">
        <v>969</v>
      </c>
      <c r="D119" s="421">
        <v>804</v>
      </c>
      <c r="E119" s="422" t="s">
        <v>500</v>
      </c>
      <c r="F119" s="423" t="s">
        <v>193</v>
      </c>
      <c r="G119" s="538">
        <v>1423.5</v>
      </c>
      <c r="H119" s="181"/>
    </row>
    <row r="120" spans="1:7" s="301" customFormat="1" ht="57.75" customHeight="1">
      <c r="A120" s="401" t="s">
        <v>359</v>
      </c>
      <c r="B120" s="547" t="s">
        <v>521</v>
      </c>
      <c r="C120" s="461">
        <v>969</v>
      </c>
      <c r="D120" s="388">
        <v>804</v>
      </c>
      <c r="E120" s="389" t="s">
        <v>450</v>
      </c>
      <c r="F120" s="390"/>
      <c r="G120" s="523">
        <f>G121</f>
        <v>345</v>
      </c>
    </row>
    <row r="121" spans="1:7" s="326" customFormat="1" ht="27.75" customHeight="1">
      <c r="A121" s="402" t="s">
        <v>373</v>
      </c>
      <c r="B121" s="403" t="s">
        <v>403</v>
      </c>
      <c r="C121" s="459">
        <v>969</v>
      </c>
      <c r="D121" s="393">
        <v>804</v>
      </c>
      <c r="E121" s="404" t="s">
        <v>450</v>
      </c>
      <c r="F121" s="405" t="s">
        <v>193</v>
      </c>
      <c r="G121" s="536">
        <v>345</v>
      </c>
    </row>
    <row r="122" spans="1:7" ht="19.5" customHeight="1">
      <c r="A122" s="429" t="s">
        <v>374</v>
      </c>
      <c r="B122" s="465" t="s">
        <v>223</v>
      </c>
      <c r="C122" s="430">
        <v>969</v>
      </c>
      <c r="D122" s="431">
        <v>1000</v>
      </c>
      <c r="E122" s="432"/>
      <c r="F122" s="467"/>
      <c r="G122" s="537">
        <f>G123+G126</f>
        <v>19242.3</v>
      </c>
    </row>
    <row r="123" spans="1:7" s="335" customFormat="1" ht="20.25" customHeight="1">
      <c r="A123" s="469" t="s">
        <v>375</v>
      </c>
      <c r="B123" s="487" t="s">
        <v>526</v>
      </c>
      <c r="C123" s="488">
        <v>969</v>
      </c>
      <c r="D123" s="471">
        <v>1001</v>
      </c>
      <c r="E123" s="472"/>
      <c r="F123" s="473"/>
      <c r="G123" s="539">
        <f>G124</f>
        <v>158.8</v>
      </c>
    </row>
    <row r="124" spans="1:7" s="301" customFormat="1" ht="31.5" customHeight="1">
      <c r="A124" s="440" t="s">
        <v>376</v>
      </c>
      <c r="B124" s="474" t="s">
        <v>234</v>
      </c>
      <c r="C124" s="489">
        <v>969</v>
      </c>
      <c r="D124" s="456">
        <v>1001</v>
      </c>
      <c r="E124" s="457" t="s">
        <v>455</v>
      </c>
      <c r="F124" s="458"/>
      <c r="G124" s="535">
        <f>G125</f>
        <v>158.8</v>
      </c>
    </row>
    <row r="125" spans="1:7" s="326" customFormat="1" ht="20.25" customHeight="1">
      <c r="A125" s="402" t="s">
        <v>377</v>
      </c>
      <c r="B125" s="403" t="s">
        <v>225</v>
      </c>
      <c r="C125" s="392">
        <v>969</v>
      </c>
      <c r="D125" s="393">
        <v>1001</v>
      </c>
      <c r="E125" s="404" t="s">
        <v>455</v>
      </c>
      <c r="F125" s="405" t="s">
        <v>226</v>
      </c>
      <c r="G125" s="536">
        <v>158.8</v>
      </c>
    </row>
    <row r="126" spans="1:7" s="65" customFormat="1" ht="21.75" customHeight="1">
      <c r="A126" s="476" t="s">
        <v>378</v>
      </c>
      <c r="B126" s="363" t="s">
        <v>224</v>
      </c>
      <c r="C126" s="435">
        <v>969</v>
      </c>
      <c r="D126" s="436">
        <v>1004</v>
      </c>
      <c r="E126" s="477"/>
      <c r="F126" s="438"/>
      <c r="G126" s="540">
        <f>G127+G129</f>
        <v>19083.5</v>
      </c>
    </row>
    <row r="127" spans="1:7" s="181" customFormat="1" ht="62.25" customHeight="1">
      <c r="A127" s="401" t="s">
        <v>379</v>
      </c>
      <c r="B127" s="382" t="s">
        <v>303</v>
      </c>
      <c r="C127" s="387">
        <v>969</v>
      </c>
      <c r="D127" s="388">
        <v>1004</v>
      </c>
      <c r="E127" s="389" t="s">
        <v>497</v>
      </c>
      <c r="F127" s="390"/>
      <c r="G127" s="523">
        <f>G128</f>
        <v>12543.2</v>
      </c>
    </row>
    <row r="128" spans="1:7" ht="18.75" customHeight="1">
      <c r="A128" s="402" t="s">
        <v>380</v>
      </c>
      <c r="B128" s="403" t="s">
        <v>225</v>
      </c>
      <c r="C128" s="392">
        <v>969</v>
      </c>
      <c r="D128" s="393">
        <v>1004</v>
      </c>
      <c r="E128" s="404" t="s">
        <v>497</v>
      </c>
      <c r="F128" s="405" t="s">
        <v>226</v>
      </c>
      <c r="G128" s="536">
        <v>12543.2</v>
      </c>
    </row>
    <row r="129" spans="1:7" s="181" customFormat="1" ht="58.5" customHeight="1">
      <c r="A129" s="406" t="s">
        <v>382</v>
      </c>
      <c r="B129" s="407" t="s">
        <v>456</v>
      </c>
      <c r="C129" s="408">
        <v>969</v>
      </c>
      <c r="D129" s="409">
        <v>1004</v>
      </c>
      <c r="E129" s="410" t="s">
        <v>498</v>
      </c>
      <c r="F129" s="411"/>
      <c r="G129" s="525">
        <f>G130</f>
        <v>6540.3</v>
      </c>
    </row>
    <row r="130" spans="1:7" ht="18.75" customHeight="1">
      <c r="A130" s="490" t="s">
        <v>383</v>
      </c>
      <c r="B130" s="419" t="s">
        <v>225</v>
      </c>
      <c r="C130" s="491">
        <v>969</v>
      </c>
      <c r="D130" s="492">
        <v>1004</v>
      </c>
      <c r="E130" s="422" t="s">
        <v>498</v>
      </c>
      <c r="F130" s="493" t="s">
        <v>226</v>
      </c>
      <c r="G130" s="538">
        <v>6540.3</v>
      </c>
    </row>
    <row r="131" spans="1:7" ht="19.5" customHeight="1">
      <c r="A131" s="429" t="s">
        <v>393</v>
      </c>
      <c r="B131" s="465" t="s">
        <v>227</v>
      </c>
      <c r="C131" s="466">
        <v>969</v>
      </c>
      <c r="D131" s="431">
        <v>1100</v>
      </c>
      <c r="E131" s="494"/>
      <c r="F131" s="467"/>
      <c r="G131" s="537">
        <f>G132</f>
        <v>400</v>
      </c>
    </row>
    <row r="132" spans="1:7" s="65" customFormat="1" ht="15.75" customHeight="1">
      <c r="A132" s="495" t="s">
        <v>389</v>
      </c>
      <c r="B132" s="360" t="s">
        <v>493</v>
      </c>
      <c r="C132" s="470">
        <v>969</v>
      </c>
      <c r="D132" s="471">
        <v>1101</v>
      </c>
      <c r="E132" s="472"/>
      <c r="F132" s="473"/>
      <c r="G132" s="539">
        <f>G133</f>
        <v>400</v>
      </c>
    </row>
    <row r="133" spans="1:7" s="340" customFormat="1" ht="72.75" customHeight="1">
      <c r="A133" s="496" t="s">
        <v>390</v>
      </c>
      <c r="B133" s="497" t="s">
        <v>470</v>
      </c>
      <c r="C133" s="498">
        <v>969</v>
      </c>
      <c r="D133" s="457" t="s">
        <v>494</v>
      </c>
      <c r="E133" s="457" t="s">
        <v>458</v>
      </c>
      <c r="F133" s="458"/>
      <c r="G133" s="535">
        <f>G134</f>
        <v>400</v>
      </c>
    </row>
    <row r="134" spans="1:7" ht="27.75" customHeight="1">
      <c r="A134" s="418" t="s">
        <v>391</v>
      </c>
      <c r="B134" s="419" t="s">
        <v>403</v>
      </c>
      <c r="C134" s="463">
        <v>969</v>
      </c>
      <c r="D134" s="421">
        <v>1101</v>
      </c>
      <c r="E134" s="422" t="s">
        <v>458</v>
      </c>
      <c r="F134" s="423" t="s">
        <v>193</v>
      </c>
      <c r="G134" s="538">
        <v>400</v>
      </c>
    </row>
    <row r="135" spans="1:7" ht="15.75" customHeight="1">
      <c r="A135" s="429" t="s">
        <v>392</v>
      </c>
      <c r="B135" s="465" t="s">
        <v>229</v>
      </c>
      <c r="C135" s="430">
        <v>969</v>
      </c>
      <c r="D135" s="431">
        <v>1200</v>
      </c>
      <c r="E135" s="432"/>
      <c r="F135" s="467"/>
      <c r="G135" s="537">
        <f>G136</f>
        <v>520</v>
      </c>
    </row>
    <row r="136" spans="1:7" s="65" customFormat="1" ht="16.5" customHeight="1">
      <c r="A136" s="499" t="s">
        <v>394</v>
      </c>
      <c r="B136" s="360" t="s">
        <v>44</v>
      </c>
      <c r="C136" s="470">
        <v>969</v>
      </c>
      <c r="D136" s="471">
        <v>1202</v>
      </c>
      <c r="E136" s="472"/>
      <c r="F136" s="473"/>
      <c r="G136" s="539">
        <f>G137</f>
        <v>520</v>
      </c>
    </row>
    <row r="137" spans="1:7" s="181" customFormat="1" ht="18.75" customHeight="1">
      <c r="A137" s="440" t="s">
        <v>395</v>
      </c>
      <c r="B137" s="474" t="s">
        <v>238</v>
      </c>
      <c r="C137" s="455">
        <v>969</v>
      </c>
      <c r="D137" s="456">
        <v>1202</v>
      </c>
      <c r="E137" s="457" t="s">
        <v>457</v>
      </c>
      <c r="F137" s="458"/>
      <c r="G137" s="535">
        <f>G138</f>
        <v>520</v>
      </c>
    </row>
    <row r="138" spans="1:7" ht="27" customHeight="1">
      <c r="A138" s="418" t="s">
        <v>396</v>
      </c>
      <c r="B138" s="419" t="s">
        <v>403</v>
      </c>
      <c r="C138" s="463">
        <v>969</v>
      </c>
      <c r="D138" s="421">
        <v>1202</v>
      </c>
      <c r="E138" s="422" t="s">
        <v>457</v>
      </c>
      <c r="F138" s="423" t="s">
        <v>193</v>
      </c>
      <c r="G138" s="538">
        <v>520</v>
      </c>
    </row>
    <row r="139" spans="1:9" ht="27" customHeight="1">
      <c r="A139" s="358"/>
      <c r="B139" s="364" t="s">
        <v>230</v>
      </c>
      <c r="C139" s="373"/>
      <c r="D139" s="351"/>
      <c r="E139" s="350"/>
      <c r="F139" s="374"/>
      <c r="G139" s="541">
        <f>G15+G30</f>
        <v>140708.49999999997</v>
      </c>
      <c r="I139" s="32"/>
    </row>
    <row r="140" spans="1:7" ht="27" customHeight="1">
      <c r="A140" s="510"/>
      <c r="B140" s="511"/>
      <c r="C140" s="511"/>
      <c r="D140" s="512"/>
      <c r="E140" s="513"/>
      <c r="F140" s="514"/>
      <c r="G140" s="515"/>
    </row>
    <row r="141" spans="1:7" ht="27" customHeight="1">
      <c r="A141" s="510"/>
      <c r="B141" s="511"/>
      <c r="C141" s="511"/>
      <c r="D141" s="512"/>
      <c r="E141" s="513"/>
      <c r="F141" s="514"/>
      <c r="G141" s="515"/>
    </row>
    <row r="142" spans="1:7" ht="27" customHeight="1">
      <c r="A142" s="510"/>
      <c r="B142" s="511"/>
      <c r="C142" s="511"/>
      <c r="D142" s="512"/>
      <c r="E142" s="513"/>
      <c r="F142" s="514"/>
      <c r="G142" s="515"/>
    </row>
    <row r="143" spans="1:7" ht="27" customHeight="1">
      <c r="A143" s="510"/>
      <c r="B143" s="511"/>
      <c r="C143" s="511"/>
      <c r="D143" s="512"/>
      <c r="E143" s="513"/>
      <c r="F143" s="514"/>
      <c r="G143" s="515"/>
    </row>
    <row r="144" spans="1:7" ht="27" customHeight="1">
      <c r="A144" s="510"/>
      <c r="B144" s="511"/>
      <c r="C144" s="511"/>
      <c r="D144" s="512"/>
      <c r="E144" s="513"/>
      <c r="F144" s="514"/>
      <c r="G144" s="515"/>
    </row>
    <row r="145" spans="1:7" ht="27" customHeight="1">
      <c r="A145" s="510"/>
      <c r="B145" s="511"/>
      <c r="C145" s="511"/>
      <c r="D145" s="512"/>
      <c r="E145" s="513"/>
      <c r="F145" s="514"/>
      <c r="G145" s="515"/>
    </row>
    <row r="146" spans="1:7" ht="27" customHeight="1">
      <c r="A146" s="510"/>
      <c r="B146" s="511"/>
      <c r="C146" s="511"/>
      <c r="D146" s="512"/>
      <c r="E146" s="513"/>
      <c r="F146" s="514"/>
      <c r="G146" s="515"/>
    </row>
    <row r="147" spans="1:7" ht="27" customHeight="1">
      <c r="A147" s="510"/>
      <c r="B147" s="511"/>
      <c r="C147" s="511"/>
      <c r="D147" s="512"/>
      <c r="E147" s="513"/>
      <c r="F147" s="514"/>
      <c r="G147" s="515"/>
    </row>
    <row r="148" spans="1:7" ht="27" customHeight="1">
      <c r="A148" s="510"/>
      <c r="B148" s="511"/>
      <c r="C148" s="511"/>
      <c r="D148" s="512"/>
      <c r="E148" s="513"/>
      <c r="F148" s="514"/>
      <c r="G148" s="515"/>
    </row>
    <row r="149" spans="1:7" ht="27" customHeight="1">
      <c r="A149" s="510"/>
      <c r="B149" s="511"/>
      <c r="C149" s="511"/>
      <c r="D149" s="512"/>
      <c r="E149" s="513"/>
      <c r="F149" s="514"/>
      <c r="G149" s="515"/>
    </row>
    <row r="150" spans="1:7" ht="27" customHeight="1">
      <c r="A150" s="510"/>
      <c r="B150" s="511"/>
      <c r="C150" s="511"/>
      <c r="D150" s="512"/>
      <c r="E150" s="513"/>
      <c r="F150" s="514"/>
      <c r="G150" s="515"/>
    </row>
    <row r="151" spans="1:7" ht="27" customHeight="1">
      <c r="A151" s="510"/>
      <c r="B151" s="511"/>
      <c r="C151" s="511"/>
      <c r="D151" s="512"/>
      <c r="E151" s="513"/>
      <c r="F151" s="514"/>
      <c r="G151" s="515"/>
    </row>
  </sheetData>
  <sheetProtection/>
  <mergeCells count="8">
    <mergeCell ref="A9:G9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2362204724409449" right="0.1968503937007874" top="0.31496062992125984" bottom="0.23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6" t="s">
        <v>397</v>
      </c>
      <c r="F5" s="586"/>
      <c r="G5" s="586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69" t="s">
        <v>164</v>
      </c>
      <c r="B8" s="571" t="s">
        <v>96</v>
      </c>
      <c r="C8" s="573" t="s">
        <v>165</v>
      </c>
      <c r="D8" s="567" t="s">
        <v>166</v>
      </c>
      <c r="E8" s="567" t="s">
        <v>167</v>
      </c>
      <c r="F8" s="567" t="s">
        <v>168</v>
      </c>
      <c r="G8" s="567" t="s">
        <v>169</v>
      </c>
    </row>
    <row r="9" spans="1:7" ht="12.75" customHeight="1">
      <c r="A9" s="570"/>
      <c r="B9" s="572"/>
      <c r="C9" s="574"/>
      <c r="D9" s="568"/>
      <c r="E9" s="568"/>
      <c r="F9" s="568"/>
      <c r="G9" s="568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6" t="s">
        <v>397</v>
      </c>
      <c r="F5" s="586"/>
      <c r="G5" s="586"/>
    </row>
    <row r="6" spans="1:8" s="108" customFormat="1" ht="15.75">
      <c r="A6" s="229"/>
      <c r="B6" s="230"/>
      <c r="C6" s="230"/>
      <c r="D6" s="229"/>
      <c r="E6" s="587" t="s">
        <v>402</v>
      </c>
      <c r="F6" s="587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9" t="s">
        <v>164</v>
      </c>
      <c r="B9" s="571" t="s">
        <v>96</v>
      </c>
      <c r="C9" s="573" t="s">
        <v>165</v>
      </c>
      <c r="D9" s="567" t="s">
        <v>166</v>
      </c>
      <c r="E9" s="567" t="s">
        <v>167</v>
      </c>
      <c r="F9" s="567" t="s">
        <v>168</v>
      </c>
      <c r="G9" s="567" t="s">
        <v>169</v>
      </c>
    </row>
    <row r="10" spans="1:7" ht="12.75" customHeight="1">
      <c r="A10" s="570"/>
      <c r="B10" s="572"/>
      <c r="C10" s="574"/>
      <c r="D10" s="568"/>
      <c r="E10" s="568"/>
      <c r="F10" s="568"/>
      <c r="G10" s="568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6" t="s">
        <v>397</v>
      </c>
      <c r="F5" s="586"/>
      <c r="G5" s="586"/>
    </row>
    <row r="6" spans="1:8" s="108" customFormat="1" ht="15.75">
      <c r="A6" s="229"/>
      <c r="B6" s="230"/>
      <c r="C6" s="230"/>
      <c r="D6" s="229"/>
      <c r="E6" s="587" t="s">
        <v>402</v>
      </c>
      <c r="F6" s="587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9" t="s">
        <v>164</v>
      </c>
      <c r="B9" s="571" t="s">
        <v>96</v>
      </c>
      <c r="C9" s="573" t="s">
        <v>165</v>
      </c>
      <c r="D9" s="567" t="s">
        <v>166</v>
      </c>
      <c r="E9" s="567" t="s">
        <v>167</v>
      </c>
      <c r="F9" s="567" t="s">
        <v>168</v>
      </c>
      <c r="G9" s="567" t="s">
        <v>169</v>
      </c>
    </row>
    <row r="10" spans="1:7" ht="12.75" customHeight="1">
      <c r="A10" s="570"/>
      <c r="B10" s="572"/>
      <c r="C10" s="574"/>
      <c r="D10" s="568"/>
      <c r="E10" s="568"/>
      <c r="F10" s="568"/>
      <c r="G10" s="568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2018-10-29T08:23:04Z</cp:lastPrinted>
  <dcterms:created xsi:type="dcterms:W3CDTF">1996-10-08T23:32:33Z</dcterms:created>
  <dcterms:modified xsi:type="dcterms:W3CDTF">2018-12-07T10:02:41Z</dcterms:modified>
  <cp:category/>
  <cp:version/>
  <cp:contentType/>
  <cp:contentStatus/>
</cp:coreProperties>
</file>