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15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<sst xmlns="http://schemas.openxmlformats.org/spreadsheetml/2006/main" count="165" uniqueCount="129">
  <si>
    <t>Источники доходов</t>
  </si>
  <si>
    <t>БЕЗВОЗМЕЗДНЫЕ ПОСТУПЛЕНИЯ</t>
  </si>
  <si>
    <t>ИТОГО ДОХОДОВ</t>
  </si>
  <si>
    <t>(тыс.руб.)</t>
  </si>
  <si>
    <t>№ п/п</t>
  </si>
  <si>
    <t>Код</t>
  </si>
  <si>
    <t xml:space="preserve">Сумма за год         </t>
  </si>
  <si>
    <t>I</t>
  </si>
  <si>
    <t>000</t>
  </si>
  <si>
    <t xml:space="preserve"> 1 00 00000 00 0000 000</t>
  </si>
  <si>
    <t>НАЛОГОВЫЕ И НЕНАЛОГОВЫЕ ДОХОДЫ</t>
  </si>
  <si>
    <t>1.</t>
  </si>
  <si>
    <t xml:space="preserve"> 1 05 00000 00 0000 000</t>
  </si>
  <si>
    <t>1.1.</t>
  </si>
  <si>
    <t xml:space="preserve"> 1 05 01000 00 0000 110</t>
  </si>
  <si>
    <t>Налог, взимаемый в связи с применением упрощенной системы налогообложения</t>
  </si>
  <si>
    <t>1.1.1.</t>
  </si>
  <si>
    <t xml:space="preserve"> 1 05 01011 01 0000 110</t>
  </si>
  <si>
    <t>Налог, взимаемый с налогоплательщиков, выбравших в качестве объекта налогообложения доходы</t>
  </si>
  <si>
    <t>1.1.2.</t>
  </si>
  <si>
    <t>182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</si>
  <si>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</si>
  <si>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</si>
  <si>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1.1.3.</t>
  </si>
  <si>
    <t xml:space="preserve">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</si>
  <si>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</si>
  <si>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</si>
  <si>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</si>
  <si>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</si>
  <si>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1.2.</t>
  </si>
  <si>
    <t xml:space="preserve">Единый налог на вмененный доход для отдельных видов деятельности </t>
  </si>
  <si>
    <t>1.2.1.</t>
  </si>
  <si>
    <t xml:space="preserve"> 1 05 02010 02 0000 110</t>
  </si>
  <si>
    <t>1.2.2.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</si>
  <si>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</si>
  <si>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</si>
  <si>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2.</t>
  </si>
  <si>
    <t>2.1.</t>
  </si>
  <si>
    <t>3.1.</t>
  </si>
  <si>
    <t>1 13 00000 00 0000 000</t>
  </si>
  <si>
    <t>4.1.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</si>
  <si>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</si>
  <si>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 xml:space="preserve"> 1 16 00000 00 0000 000</t>
  </si>
  <si>
    <t xml:space="preserve"> 1 16 06000 01 0000 140</t>
  </si>
  <si>
    <t>Денежные взыскания (штрафы)  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</si>
  <si>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1 16 90000 00 0000 140</t>
  </si>
  <si>
    <t>Прочие поступления от денежных взысканий (штрафов) и иных сумм в возмещение ущерба</t>
  </si>
  <si>
    <t xml:space="preserve"> 1 16 90030 03 0000 140 </t>
  </si>
  <si>
    <t xml:space="preserve"> 1 16 90030 03 0100 140</t>
  </si>
  <si>
    <t xml:space="preserve">Штрафы за административные правонарушения в области благоустройства,  предусмотренные главой 4 Закона Санкт-Петербурга "Об административных правонарушениях  в Санкт-Петербурге" </t>
  </si>
  <si>
    <t>860</t>
  </si>
  <si>
    <t xml:space="preserve">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</si>
  <si>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</si>
  <si>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969</t>
  </si>
  <si>
    <t>II</t>
  </si>
  <si>
    <t xml:space="preserve"> 2 00 00000 00 0000 000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</si>
  <si>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</si>
  <si>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</si>
  <si>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</si>
  <si>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1.1.1.1.</t>
  </si>
  <si>
    <t>1.1.1.2.</t>
  </si>
  <si>
    <t>НАЛОГИ НА СОВОКУПНЫЙ ДОХОД</t>
  </si>
  <si>
    <t>1.1.2.1.</t>
  </si>
  <si>
    <t>1.1.2.2.</t>
  </si>
  <si>
    <t>806</t>
  </si>
  <si>
    <t>807</t>
  </si>
  <si>
    <t>1 13 02990 00 0000 130</t>
  </si>
  <si>
    <t>1 13 02993 03 0000 130</t>
  </si>
  <si>
    <t>1 13 02993 03 0100 130</t>
  </si>
  <si>
    <t>2.1.1.</t>
  </si>
  <si>
    <t>Прочие доходы от  компенсации затрат государства</t>
  </si>
  <si>
    <t>1 05 04030 02 0000 110</t>
  </si>
  <si>
    <t>1 05 04000 02 0000 110</t>
  </si>
  <si>
    <t>Налог, взимаемый в связи с применением патентной системы налогообложения</t>
  </si>
  <si>
    <t xml:space="preserve"> 1 05 02000 02 0000 110</t>
  </si>
  <si>
    <t>Приложение № 1</t>
  </si>
  <si>
    <t>к Решению Муниципального Совета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</si>
  <si>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</si>
  <si>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 бюджетам внутригородских муниципальных образований Санкт-Петербурга  на выполнение отдельных государственных  полномочий Санкт-Петербурга  по организации и осуществлению деятельности по опеке и попечительству</t>
  </si>
  <si>
    <t>Субвенции бюджетам на содержание ребенка в семье опекуна и приемной семье, а также вознаграждение, причитающееся  приемному родителю</t>
  </si>
  <si>
    <t>Субвенции бюджетам внутригородских 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 приемному родителю</t>
  </si>
  <si>
    <t>Субвенции бюджетам внутригородских муниципальных образований Санкт-Петербурга на  содержание ребенка в семье опекуна и приемной семье</t>
  </si>
  <si>
    <t>Субвенции бюджетам  внутригородских муниципальных образований Санкт-Петербурга  на вознаграждение, причитающееся приемному родителю</t>
  </si>
  <si>
    <t xml:space="preserve">Прочие доходы от компенсации затрат  бюджетов внутригородских муниципальных образований городов федерального значения  </t>
  </si>
  <si>
    <t>1.3.</t>
  </si>
  <si>
    <t>1.3.1.</t>
  </si>
  <si>
    <t>4.</t>
  </si>
  <si>
    <t>ДОХОДЫ ОТ ОКАЗАНИЯ ПЛАТНЫХ УСЛУГ (РАБОТ) И КОМПЕНСАЦИИ ЗАТРАТ ГОСУДАРСТВА</t>
  </si>
  <si>
    <t>ШТРАФЫ,  САНКЦИИ,  ВОЗМЕЩЕНИЕ УЩЕРБА</t>
  </si>
  <si>
    <t xml:space="preserve"> 1 05 01010 01 0000 110</t>
  </si>
  <si>
    <t xml:space="preserve"> 1 05 01020 01 0000 110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</si>
  <si>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</si>
  <si>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</si>
  <si>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2.1.1.1.</t>
  </si>
  <si>
    <t>3.</t>
  </si>
  <si>
    <t>3.2.</t>
  </si>
  <si>
    <t>3.2.1.</t>
  </si>
  <si>
    <t>3.2.1.1.</t>
  </si>
  <si>
    <t>3.2.1.2.</t>
  </si>
  <si>
    <t>3.2.1.3.</t>
  </si>
  <si>
    <t>3.2.1.4.</t>
  </si>
  <si>
    <t>4.1.1.</t>
  </si>
  <si>
    <t>4.1.1.1.</t>
  </si>
  <si>
    <t>4.1.1.1.1.</t>
  </si>
  <si>
    <t>4.1.1.1.2.</t>
  </si>
  <si>
    <t>4.1.2.</t>
  </si>
  <si>
    <t>4.1.2.1.</t>
  </si>
  <si>
    <t>4.1.2.1.1.</t>
  </si>
  <si>
    <t>4.1.2.1.2.</t>
  </si>
  <si>
    <t>867</t>
  </si>
  <si>
    <t xml:space="preserve">Доходы бюджета внутригородского муниципального  образования Санкт-Петербурга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</si>
  <si>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</si>
  <si>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2 02 30000 00 0000 151</t>
  </si>
  <si>
    <t>2 02 30024 00 0000 151</t>
  </si>
  <si>
    <t>2 02 30024 03 0000 151</t>
  </si>
  <si>
    <t xml:space="preserve"> 2 02 30024 03 0100 151</t>
  </si>
  <si>
    <t>2 02 30024 03 0200 151</t>
  </si>
  <si>
    <t xml:space="preserve"> 2 02 30027 00 0000 151</t>
  </si>
  <si>
    <t xml:space="preserve"> 2 02 30027 03 0000 151</t>
  </si>
  <si>
    <t xml:space="preserve"> 2 02 30027 03 0100 151</t>
  </si>
  <si>
    <t xml:space="preserve"> 2 02 30027 03 0200 151</t>
  </si>
  <si>
    <t>Субвенции  бюджетам бюджетной системы Российской Федерации</t>
  </si>
  <si>
    <t xml:space="preserve">Субвенции  бюджетам внутригородских муниципальных образований Санкт-Петербурга  на выполнение отдельного государственного  полномочия Санкт-Петербурга по  определению должностных лиц, уполномоченных составлять протоколы об административных  правонарушениях и составлению протоколов об административных правонарушениях </t>
  </si>
  <si>
    <t>3.2.1.5.</t>
  </si>
  <si>
    <t>824</t>
  </si>
  <si>
    <t>№ 02-03/___  от _________</t>
  </si>
  <si>
    <t>ПРОЕКТ</t>
  </si>
  <si>
    <t xml:space="preserve">                                   муниципальный округ Юнтолово на 2018 год</t>
  </si>
  <si>
    <t>Минимальный налог, зачисляемый в бюджеты субъектов Российской Федерации (за налоговые периоды, истекшие до 1 января 2016 года)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</si>
</sst>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#,##0.0"/>
  </numFmts>
  <fonts count="4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.5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49" fontId="2" fillId="0" borderId="12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vertical="center"/>
    </xf>
    <xf numFmtId="49" fontId="6" fillId="0" borderId="13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49" fontId="5" fillId="33" borderId="12" xfId="0" applyNumberFormat="1" applyFon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33" borderId="12" xfId="0" applyNumberFormat="1" applyFont="1" applyFill="1" applyBorder="1" applyAlignment="1">
      <alignment horizontal="center" vertical="top"/>
    </xf>
    <xf numFmtId="49" fontId="2" fillId="33" borderId="12" xfId="0" applyNumberFormat="1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/>
    </xf>
    <xf numFmtId="0" fontId="5" fillId="33" borderId="16" xfId="0" applyFont="1" applyFill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33" borderId="16" xfId="0" applyFont="1" applyFill="1" applyBorder="1" applyAlignment="1">
      <alignment horizontal="left" vertical="top"/>
    </xf>
    <xf numFmtId="16" fontId="5" fillId="34" borderId="16" xfId="0" applyNumberFormat="1" applyFont="1" applyFill="1" applyBorder="1" applyAlignment="1">
      <alignment horizontal="left" vertical="top"/>
    </xf>
    <xf numFmtId="16" fontId="5" fillId="33" borderId="16" xfId="0" applyNumberFormat="1" applyFont="1" applyFill="1" applyBorder="1" applyAlignment="1">
      <alignment horizontal="left" vertical="top"/>
    </xf>
    <xf numFmtId="0" fontId="4" fillId="34" borderId="16" xfId="0" applyFont="1" applyFill="1" applyBorder="1" applyAlignment="1">
      <alignment horizontal="left" vertical="top"/>
    </xf>
    <xf numFmtId="16" fontId="5" fillId="0" borderId="16" xfId="0" applyNumberFormat="1" applyFont="1" applyBorder="1" applyAlignment="1">
      <alignment horizontal="center" vertical="top"/>
    </xf>
    <xf numFmtId="16" fontId="5" fillId="0" borderId="16" xfId="0" applyNumberFormat="1" applyFont="1" applyBorder="1" applyAlignment="1">
      <alignment horizontal="left" vertical="top"/>
    </xf>
    <xf numFmtId="16" fontId="4" fillId="0" borderId="16" xfId="0" applyNumberFormat="1" applyFont="1" applyBorder="1" applyAlignment="1">
      <alignment horizontal="left" vertical="top"/>
    </xf>
    <xf numFmtId="16" fontId="5" fillId="33" borderId="17" xfId="0" applyNumberFormat="1" applyFont="1" applyFill="1" applyBorder="1" applyAlignment="1">
      <alignment horizontal="left" vertical="top"/>
    </xf>
    <xf numFmtId="0" fontId="5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8" xfId="0" applyBorder="1" applyAlignment="1">
      <alignment/>
    </xf>
    <xf numFmtId="3" fontId="6" fillId="0" borderId="19" xfId="0" applyNumberFormat="1" applyFont="1" applyBorder="1" applyAlignment="1">
      <alignment horizontal="center" vertical="top"/>
    </xf>
    <xf numFmtId="3" fontId="5" fillId="0" borderId="20" xfId="0" applyNumberFormat="1" applyFont="1" applyBorder="1" applyAlignment="1">
      <alignment horizontal="center" vertical="top"/>
    </xf>
    <xf numFmtId="3" fontId="5" fillId="33" borderId="20" xfId="0" applyNumberFormat="1" applyFont="1" applyFill="1" applyBorder="1" applyAlignment="1">
      <alignment horizontal="center" vertical="top"/>
    </xf>
    <xf numFmtId="3" fontId="4" fillId="0" borderId="20" xfId="0" applyNumberFormat="1" applyFont="1" applyBorder="1" applyAlignment="1">
      <alignment horizontal="center" vertical="top"/>
    </xf>
    <xf numFmtId="3" fontId="4" fillId="33" borderId="20" xfId="0" applyNumberFormat="1" applyFont="1" applyFill="1" applyBorder="1" applyAlignment="1">
      <alignment horizontal="center" vertical="top"/>
    </xf>
    <xf numFmtId="3" fontId="2" fillId="0" borderId="20" xfId="0" applyNumberFormat="1" applyFont="1" applyBorder="1" applyAlignment="1">
      <alignment horizontal="center" vertical="top"/>
    </xf>
    <xf numFmtId="3" fontId="2" fillId="33" borderId="20" xfId="0" applyNumberFormat="1" applyFont="1" applyFill="1" applyBorder="1" applyAlignment="1">
      <alignment horizontal="center" vertical="top"/>
    </xf>
    <xf numFmtId="0" fontId="5" fillId="0" borderId="21" xfId="0" applyFont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5" fillId="33" borderId="16" xfId="0" applyFont="1" applyFill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34" borderId="16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wrapText="1"/>
    </xf>
    <xf numFmtId="186" fontId="6" fillId="0" borderId="22" xfId="0" applyNumberFormat="1" applyFont="1" applyBorder="1" applyAlignment="1">
      <alignment horizontal="right" vertical="top"/>
    </xf>
    <xf numFmtId="186" fontId="5" fillId="0" borderId="23" xfId="0" applyNumberFormat="1" applyFont="1" applyBorder="1" applyAlignment="1">
      <alignment horizontal="right" vertical="top"/>
    </xf>
    <xf numFmtId="186" fontId="5" fillId="33" borderId="23" xfId="0" applyNumberFormat="1" applyFont="1" applyFill="1" applyBorder="1" applyAlignment="1">
      <alignment horizontal="right" vertical="top"/>
    </xf>
    <xf numFmtId="186" fontId="2" fillId="0" borderId="23" xfId="0" applyNumberFormat="1" applyFont="1" applyBorder="1" applyAlignment="1">
      <alignment horizontal="right" vertical="top"/>
    </xf>
    <xf numFmtId="186" fontId="4" fillId="0" borderId="23" xfId="0" applyNumberFormat="1" applyFont="1" applyBorder="1" applyAlignment="1">
      <alignment horizontal="right" vertical="top"/>
    </xf>
    <xf numFmtId="186" fontId="4" fillId="33" borderId="23" xfId="0" applyNumberFormat="1" applyFont="1" applyFill="1" applyBorder="1" applyAlignment="1">
      <alignment horizontal="right" vertical="top"/>
    </xf>
    <xf numFmtId="186" fontId="2" fillId="33" borderId="23" xfId="0" applyNumberFormat="1" applyFont="1" applyFill="1" applyBorder="1" applyAlignment="1">
      <alignment horizontal="right" vertical="top"/>
    </xf>
    <xf numFmtId="186" fontId="5" fillId="0" borderId="24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="90" zoomScaleNormal="90" zoomScalePageLayoutView="0" workbookViewId="0" topLeftCell="A1">
      <selection activeCell="C4" sqref="C4"/>
    </sheetView>
  </sheetViews>
  <sheetFormatPr defaultColWidth="9.140625" defaultRowHeight="12.75"/>
  <cols>
    <col min="1" max="1" width="8.8515625" style="0" customWidth="1"/>
    <col min="2" max="2" width="6.7109375" style="0" customWidth="1"/>
    <col min="3" max="3" width="26.00390625" style="0" customWidth="1"/>
    <col min="4" max="4" width="77.28125" style="0" customWidth="1"/>
    <col min="5" max="5" width="11.140625" style="0" customWidth="1"/>
  </cols>
  <sheetData>
    <row r="1" spans="1:5" ht="14.25">
      <c r="A1" s="1"/>
      <c r="B1" s="1" t="s">
        <v>126</v>
      </c>
      <c r="C1" s="3"/>
      <c r="E1" s="8" t="s">
        <v>75</v>
      </c>
    </row>
    <row r="2" ht="14.25">
      <c r="E2" s="8" t="s">
        <v>76</v>
      </c>
    </row>
    <row r="3" ht="14.25">
      <c r="E3" s="8" t="s">
        <v>125</v>
      </c>
    </row>
    <row r="4" spans="3:6" ht="18">
      <c r="C4" s="2"/>
      <c r="D4" s="7"/>
      <c r="E4" s="11"/>
      <c r="F4" s="11"/>
    </row>
    <row r="5" ht="16.5">
      <c r="B5" s="10" t="s">
        <v>110</v>
      </c>
    </row>
    <row r="6" ht="16.5">
      <c r="C6" s="10" t="s">
        <v>127</v>
      </c>
    </row>
    <row r="7" ht="16.5">
      <c r="D7" s="10"/>
    </row>
    <row r="8" ht="14.25">
      <c r="E8" s="3" t="s">
        <v>3</v>
      </c>
    </row>
    <row r="9" spans="1:5" s="5" customFormat="1" ht="31.5">
      <c r="A9" s="13" t="s">
        <v>4</v>
      </c>
      <c r="B9" s="64" t="s">
        <v>5</v>
      </c>
      <c r="C9" s="64"/>
      <c r="D9" s="9" t="s">
        <v>0</v>
      </c>
      <c r="E9" s="4" t="s">
        <v>6</v>
      </c>
    </row>
    <row r="10" spans="1:5" s="3" customFormat="1" ht="21" customHeight="1">
      <c r="A10" s="21" t="s">
        <v>7</v>
      </c>
      <c r="B10" s="14" t="s">
        <v>8</v>
      </c>
      <c r="C10" s="37" t="s">
        <v>9</v>
      </c>
      <c r="D10" s="45" t="s">
        <v>10</v>
      </c>
      <c r="E10" s="56">
        <f>E11+E25+E29</f>
        <v>82316.5</v>
      </c>
    </row>
    <row r="11" spans="1:5" s="3" customFormat="1" ht="21" customHeight="1">
      <c r="A11" s="22" t="s">
        <v>11</v>
      </c>
      <c r="B11" s="15" t="s">
        <v>8</v>
      </c>
      <c r="C11" s="38" t="s">
        <v>12</v>
      </c>
      <c r="D11" s="46" t="s">
        <v>61</v>
      </c>
      <c r="E11" s="57">
        <f>E12+E20+E23</f>
        <v>78860.5</v>
      </c>
    </row>
    <row r="12" spans="1:5" s="6" customFormat="1" ht="30" customHeight="1">
      <c r="A12" s="23" t="s">
        <v>13</v>
      </c>
      <c r="B12" s="16" t="s">
        <v>8</v>
      </c>
      <c r="C12" s="39" t="s">
        <v>14</v>
      </c>
      <c r="D12" s="47" t="s">
        <v>15</v>
      </c>
      <c r="E12" s="58">
        <f>E13+E16+E19</f>
        <v>54350.5</v>
      </c>
    </row>
    <row r="13" spans="1:5" s="1" customFormat="1" ht="27.75" customHeight="1">
      <c r="A13" s="24" t="s">
        <v>16</v>
      </c>
      <c r="B13" s="15" t="s">
        <v>20</v>
      </c>
      <c r="C13" s="38" t="s">
        <v>89</v>
      </c>
      <c r="D13" s="48" t="s">
        <v>18</v>
      </c>
      <c r="E13" s="59">
        <f>E14+E15</f>
        <v>40349</v>
      </c>
    </row>
    <row r="14" spans="1:5" s="3" customFormat="1" ht="31.5" customHeight="1">
      <c r="A14" s="25" t="s">
        <v>59</v>
      </c>
      <c r="B14" s="17">
        <v>182</v>
      </c>
      <c r="C14" s="40" t="s">
        <v>17</v>
      </c>
      <c r="D14" s="49" t="s">
        <v>18</v>
      </c>
      <c r="E14" s="60">
        <v>40348</v>
      </c>
    </row>
    <row r="15" spans="1:5" s="3" customFormat="1" ht="42.75" customHeight="1">
      <c r="A15" s="25" t="s">
        <v>60</v>
      </c>
      <c r="B15" s="17" t="s">
        <v>20</v>
      </c>
      <c r="C15" s="40" t="s">
        <v>21</v>
      </c>
      <c r="D15" s="50" t="s">
        <v>22</v>
      </c>
      <c r="E15" s="60">
        <v>1</v>
      </c>
    </row>
    <row r="16" spans="1:5" s="1" customFormat="1" ht="30.75" customHeight="1">
      <c r="A16" s="24" t="s">
        <v>19</v>
      </c>
      <c r="B16" s="15" t="s">
        <v>20</v>
      </c>
      <c r="C16" s="38" t="s">
        <v>90</v>
      </c>
      <c r="D16" s="48" t="s">
        <v>25</v>
      </c>
      <c r="E16" s="59">
        <f>E17+E18</f>
        <v>14000.5</v>
      </c>
    </row>
    <row r="17" spans="1:5" s="3" customFormat="1" ht="57" customHeight="1">
      <c r="A17" s="25" t="s">
        <v>62</v>
      </c>
      <c r="B17" s="17">
        <v>182</v>
      </c>
      <c r="C17" s="40" t="s">
        <v>24</v>
      </c>
      <c r="D17" s="49" t="s">
        <v>111</v>
      </c>
      <c r="E17" s="60">
        <v>14000</v>
      </c>
    </row>
    <row r="18" spans="1:5" s="3" customFormat="1" ht="42.75" customHeight="1">
      <c r="A18" s="25" t="s">
        <v>63</v>
      </c>
      <c r="B18" s="17" t="s">
        <v>20</v>
      </c>
      <c r="C18" s="40" t="s">
        <v>26</v>
      </c>
      <c r="D18" s="49" t="s">
        <v>27</v>
      </c>
      <c r="E18" s="60">
        <v>0.5</v>
      </c>
    </row>
    <row r="19" spans="1:5" s="1" customFormat="1" ht="27" customHeight="1">
      <c r="A19" s="24" t="s">
        <v>23</v>
      </c>
      <c r="B19" s="15" t="s">
        <v>20</v>
      </c>
      <c r="C19" s="38" t="s">
        <v>28</v>
      </c>
      <c r="D19" s="48" t="s">
        <v>128</v>
      </c>
      <c r="E19" s="59">
        <v>1</v>
      </c>
    </row>
    <row r="20" spans="1:5" s="6" customFormat="1" ht="23.25" customHeight="1">
      <c r="A20" s="23" t="s">
        <v>29</v>
      </c>
      <c r="B20" s="16" t="s">
        <v>8</v>
      </c>
      <c r="C20" s="39" t="s">
        <v>74</v>
      </c>
      <c r="D20" s="47" t="s">
        <v>30</v>
      </c>
      <c r="E20" s="58">
        <f>SUM(E21:E22)</f>
        <v>21010</v>
      </c>
    </row>
    <row r="21" spans="1:5" s="3" customFormat="1" ht="23.25" customHeight="1">
      <c r="A21" s="25" t="s">
        <v>31</v>
      </c>
      <c r="B21" s="17">
        <v>182</v>
      </c>
      <c r="C21" s="40" t="s">
        <v>32</v>
      </c>
      <c r="D21" s="49" t="s">
        <v>30</v>
      </c>
      <c r="E21" s="60">
        <v>21000</v>
      </c>
    </row>
    <row r="22" spans="1:5" s="3" customFormat="1" ht="31.5" customHeight="1">
      <c r="A22" s="25" t="s">
        <v>33</v>
      </c>
      <c r="B22" s="17" t="s">
        <v>20</v>
      </c>
      <c r="C22" s="40" t="s">
        <v>34</v>
      </c>
      <c r="D22" s="49" t="s">
        <v>35</v>
      </c>
      <c r="E22" s="60">
        <v>10</v>
      </c>
    </row>
    <row r="23" spans="1:5" s="6" customFormat="1" ht="34.5" customHeight="1">
      <c r="A23" s="23" t="s">
        <v>84</v>
      </c>
      <c r="B23" s="16" t="s">
        <v>20</v>
      </c>
      <c r="C23" s="39" t="s">
        <v>72</v>
      </c>
      <c r="D23" s="47" t="s">
        <v>73</v>
      </c>
      <c r="E23" s="58">
        <f>E24</f>
        <v>3500</v>
      </c>
    </row>
    <row r="24" spans="1:5" s="3" customFormat="1" ht="30.75" customHeight="1">
      <c r="A24" s="25" t="s">
        <v>85</v>
      </c>
      <c r="B24" s="17" t="s">
        <v>20</v>
      </c>
      <c r="C24" s="40" t="s">
        <v>71</v>
      </c>
      <c r="D24" s="49" t="s">
        <v>91</v>
      </c>
      <c r="E24" s="60">
        <v>3500</v>
      </c>
    </row>
    <row r="25" spans="1:5" s="3" customFormat="1" ht="30" customHeight="1">
      <c r="A25" s="22" t="s">
        <v>36</v>
      </c>
      <c r="B25" s="15" t="s">
        <v>8</v>
      </c>
      <c r="C25" s="38" t="s">
        <v>39</v>
      </c>
      <c r="D25" s="46" t="s">
        <v>87</v>
      </c>
      <c r="E25" s="57">
        <f>E26</f>
        <v>400</v>
      </c>
    </row>
    <row r="26" spans="1:5" s="3" customFormat="1" ht="21" customHeight="1">
      <c r="A26" s="26" t="s">
        <v>37</v>
      </c>
      <c r="B26" s="16" t="s">
        <v>8</v>
      </c>
      <c r="C26" s="39" t="s">
        <v>66</v>
      </c>
      <c r="D26" s="47" t="s">
        <v>70</v>
      </c>
      <c r="E26" s="58">
        <f>E27</f>
        <v>400</v>
      </c>
    </row>
    <row r="27" spans="1:5" s="3" customFormat="1" ht="33" customHeight="1">
      <c r="A27" s="25" t="s">
        <v>69</v>
      </c>
      <c r="B27" s="17" t="s">
        <v>8</v>
      </c>
      <c r="C27" s="40" t="s">
        <v>67</v>
      </c>
      <c r="D27" s="49" t="s">
        <v>83</v>
      </c>
      <c r="E27" s="60">
        <f>E28</f>
        <v>400</v>
      </c>
    </row>
    <row r="28" spans="1:5" s="3" customFormat="1" ht="63" customHeight="1">
      <c r="A28" s="25" t="s">
        <v>93</v>
      </c>
      <c r="B28" s="17" t="s">
        <v>109</v>
      </c>
      <c r="C28" s="40" t="s">
        <v>68</v>
      </c>
      <c r="D28" s="49" t="s">
        <v>41</v>
      </c>
      <c r="E28" s="60">
        <v>400</v>
      </c>
    </row>
    <row r="29" spans="1:5" s="6" customFormat="1" ht="22.5" customHeight="1">
      <c r="A29" s="27" t="s">
        <v>94</v>
      </c>
      <c r="B29" s="15" t="s">
        <v>8</v>
      </c>
      <c r="C29" s="38" t="s">
        <v>42</v>
      </c>
      <c r="D29" s="46" t="s">
        <v>88</v>
      </c>
      <c r="E29" s="57">
        <f>E30+E31</f>
        <v>3056</v>
      </c>
    </row>
    <row r="30" spans="1:5" s="3" customFormat="1" ht="45" customHeight="1">
      <c r="A30" s="28" t="s">
        <v>38</v>
      </c>
      <c r="B30" s="18" t="s">
        <v>20</v>
      </c>
      <c r="C30" s="41" t="s">
        <v>43</v>
      </c>
      <c r="D30" s="51" t="s">
        <v>44</v>
      </c>
      <c r="E30" s="61">
        <v>250</v>
      </c>
    </row>
    <row r="31" spans="1:5" s="3" customFormat="1" ht="33.75" customHeight="1">
      <c r="A31" s="28" t="s">
        <v>95</v>
      </c>
      <c r="B31" s="16" t="s">
        <v>8</v>
      </c>
      <c r="C31" s="39" t="s">
        <v>45</v>
      </c>
      <c r="D31" s="47" t="s">
        <v>46</v>
      </c>
      <c r="E31" s="58">
        <f>E32</f>
        <v>2806</v>
      </c>
    </row>
    <row r="32" spans="1:5" s="3" customFormat="1" ht="42" customHeight="1">
      <c r="A32" s="25" t="s">
        <v>96</v>
      </c>
      <c r="B32" s="12" t="s">
        <v>8</v>
      </c>
      <c r="C32" s="42" t="s">
        <v>47</v>
      </c>
      <c r="D32" s="48" t="s">
        <v>92</v>
      </c>
      <c r="E32" s="59">
        <f>SUM(E33:E37)</f>
        <v>2806</v>
      </c>
    </row>
    <row r="33" spans="1:5" s="3" customFormat="1" ht="42.75" customHeight="1">
      <c r="A33" s="29" t="s">
        <v>97</v>
      </c>
      <c r="B33" s="17" t="s">
        <v>64</v>
      </c>
      <c r="C33" s="40" t="s">
        <v>48</v>
      </c>
      <c r="D33" s="49" t="s">
        <v>49</v>
      </c>
      <c r="E33" s="60">
        <v>1600</v>
      </c>
    </row>
    <row r="34" spans="1:5" s="6" customFormat="1" ht="46.5" customHeight="1">
      <c r="A34" s="29" t="s">
        <v>98</v>
      </c>
      <c r="B34" s="17" t="s">
        <v>65</v>
      </c>
      <c r="C34" s="40" t="s">
        <v>48</v>
      </c>
      <c r="D34" s="49" t="s">
        <v>49</v>
      </c>
      <c r="E34" s="60">
        <v>230</v>
      </c>
    </row>
    <row r="35" spans="1:5" s="6" customFormat="1" ht="46.5" customHeight="1">
      <c r="A35" s="29" t="s">
        <v>99</v>
      </c>
      <c r="B35" s="17" t="s">
        <v>124</v>
      </c>
      <c r="C35" s="40" t="s">
        <v>48</v>
      </c>
      <c r="D35" s="49" t="s">
        <v>49</v>
      </c>
      <c r="E35" s="60">
        <v>900</v>
      </c>
    </row>
    <row r="36" spans="1:5" s="1" customFormat="1" ht="44.25" customHeight="1">
      <c r="A36" s="29" t="s">
        <v>100</v>
      </c>
      <c r="B36" s="17" t="s">
        <v>50</v>
      </c>
      <c r="C36" s="40" t="s">
        <v>48</v>
      </c>
      <c r="D36" s="49" t="s">
        <v>49</v>
      </c>
      <c r="E36" s="60">
        <v>70</v>
      </c>
    </row>
    <row r="37" spans="1:5" s="3" customFormat="1" ht="45" customHeight="1">
      <c r="A37" s="29" t="s">
        <v>123</v>
      </c>
      <c r="B37" s="17" t="s">
        <v>50</v>
      </c>
      <c r="C37" s="40" t="s">
        <v>51</v>
      </c>
      <c r="D37" s="49" t="s">
        <v>52</v>
      </c>
      <c r="E37" s="60">
        <v>6</v>
      </c>
    </row>
    <row r="38" spans="1:5" s="6" customFormat="1" ht="18" customHeight="1">
      <c r="A38" s="30" t="s">
        <v>54</v>
      </c>
      <c r="B38" s="15" t="s">
        <v>8</v>
      </c>
      <c r="C38" s="38" t="s">
        <v>55</v>
      </c>
      <c r="D38" s="52" t="s">
        <v>1</v>
      </c>
      <c r="E38" s="57">
        <f>E39</f>
        <v>24153</v>
      </c>
    </row>
    <row r="39" spans="1:5" s="3" customFormat="1" ht="35.25" customHeight="1">
      <c r="A39" s="31" t="s">
        <v>86</v>
      </c>
      <c r="B39" s="15" t="s">
        <v>8</v>
      </c>
      <c r="C39" s="38" t="s">
        <v>56</v>
      </c>
      <c r="D39" s="46" t="s">
        <v>57</v>
      </c>
      <c r="E39" s="57">
        <f>E40</f>
        <v>24153</v>
      </c>
    </row>
    <row r="40" spans="1:5" s="3" customFormat="1" ht="32.25" customHeight="1">
      <c r="A40" s="31" t="s">
        <v>40</v>
      </c>
      <c r="B40" s="12" t="s">
        <v>8</v>
      </c>
      <c r="C40" s="42" t="s">
        <v>112</v>
      </c>
      <c r="D40" s="48" t="s">
        <v>121</v>
      </c>
      <c r="E40" s="59">
        <f>E41+E45</f>
        <v>24153</v>
      </c>
    </row>
    <row r="41" spans="1:5" s="3" customFormat="1" ht="33" customHeight="1">
      <c r="A41" s="28" t="s">
        <v>101</v>
      </c>
      <c r="B41" s="19" t="s">
        <v>8</v>
      </c>
      <c r="C41" s="43" t="s">
        <v>113</v>
      </c>
      <c r="D41" s="53" t="s">
        <v>58</v>
      </c>
      <c r="E41" s="62">
        <f>E42</f>
        <v>4102</v>
      </c>
    </row>
    <row r="42" spans="1:5" s="3" customFormat="1" ht="39" customHeight="1">
      <c r="A42" s="31" t="s">
        <v>102</v>
      </c>
      <c r="B42" s="12" t="s">
        <v>8</v>
      </c>
      <c r="C42" s="42" t="s">
        <v>114</v>
      </c>
      <c r="D42" s="48" t="s">
        <v>77</v>
      </c>
      <c r="E42" s="59">
        <f>E43+E44</f>
        <v>4102</v>
      </c>
    </row>
    <row r="43" spans="1:5" s="3" customFormat="1" ht="63" customHeight="1">
      <c r="A43" s="32" t="s">
        <v>103</v>
      </c>
      <c r="B43" s="17" t="s">
        <v>53</v>
      </c>
      <c r="C43" s="40" t="s">
        <v>115</v>
      </c>
      <c r="D43" s="49" t="s">
        <v>78</v>
      </c>
      <c r="E43" s="60">
        <v>4095.1</v>
      </c>
    </row>
    <row r="44" spans="1:5" s="3" customFormat="1" ht="75" customHeight="1">
      <c r="A44" s="32" t="s">
        <v>104</v>
      </c>
      <c r="B44" s="17" t="s">
        <v>53</v>
      </c>
      <c r="C44" s="40" t="s">
        <v>116</v>
      </c>
      <c r="D44" s="54" t="s">
        <v>122</v>
      </c>
      <c r="E44" s="60">
        <v>6.9</v>
      </c>
    </row>
    <row r="45" spans="1:5" s="3" customFormat="1" ht="35.25" customHeight="1">
      <c r="A45" s="33" t="s">
        <v>105</v>
      </c>
      <c r="B45" s="19" t="s">
        <v>8</v>
      </c>
      <c r="C45" s="43" t="s">
        <v>117</v>
      </c>
      <c r="D45" s="53" t="s">
        <v>79</v>
      </c>
      <c r="E45" s="62">
        <f>E46</f>
        <v>20051</v>
      </c>
    </row>
    <row r="46" spans="1:5" s="3" customFormat="1" ht="42" customHeight="1">
      <c r="A46" s="34" t="s">
        <v>106</v>
      </c>
      <c r="B46" s="12" t="s">
        <v>8</v>
      </c>
      <c r="C46" s="42" t="s">
        <v>118</v>
      </c>
      <c r="D46" s="48" t="s">
        <v>80</v>
      </c>
      <c r="E46" s="59">
        <f>E47+E48</f>
        <v>20051</v>
      </c>
    </row>
    <row r="47" spans="1:5" s="3" customFormat="1" ht="33" customHeight="1">
      <c r="A47" s="35" t="s">
        <v>107</v>
      </c>
      <c r="B47" s="17" t="s">
        <v>53</v>
      </c>
      <c r="C47" s="40" t="s">
        <v>119</v>
      </c>
      <c r="D47" s="49" t="s">
        <v>81</v>
      </c>
      <c r="E47" s="60">
        <v>13255.9</v>
      </c>
    </row>
    <row r="48" spans="1:5" s="3" customFormat="1" ht="28.5" customHeight="1">
      <c r="A48" s="35" t="s">
        <v>108</v>
      </c>
      <c r="B48" s="17" t="s">
        <v>53</v>
      </c>
      <c r="C48" s="40" t="s">
        <v>120</v>
      </c>
      <c r="D48" s="49" t="s">
        <v>82</v>
      </c>
      <c r="E48" s="60">
        <v>6795.1</v>
      </c>
    </row>
    <row r="49" spans="1:5" s="3" customFormat="1" ht="39.75" customHeight="1">
      <c r="A49" s="36"/>
      <c r="B49" s="20"/>
      <c r="C49" s="44"/>
      <c r="D49" s="55" t="s">
        <v>2</v>
      </c>
      <c r="E49" s="63">
        <f>E10+E38</f>
        <v>106469.5</v>
      </c>
    </row>
    <row r="50" spans="1:5" s="3" customFormat="1" ht="31.5" customHeight="1">
      <c r="A50"/>
      <c r="B50"/>
      <c r="C50"/>
      <c r="D50"/>
      <c r="E50"/>
    </row>
    <row r="51" spans="1:5" s="3" customFormat="1" ht="30.75" customHeight="1">
      <c r="A51"/>
      <c r="B51"/>
      <c r="C51"/>
      <c r="D51"/>
      <c r="E51"/>
    </row>
    <row r="52" spans="1:5" s="3" customFormat="1" ht="21.75" customHeight="1">
      <c r="A52"/>
      <c r="B52"/>
      <c r="C52"/>
      <c r="D52"/>
      <c r="E52"/>
    </row>
  </sheetData>
  <sheetProtection/>
  <mergeCells count="1">
    <mergeCell ref="B9:C9"/>
  </mergeCells>
  <printOptions horizontalCentered="1"/>
  <pageMargins left="0.43" right="0.19" top="0.47" bottom="0.43" header="0.2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Sokolovskaya</cp:lastModifiedBy>
  <cp:lastPrinted>2017-04-14T11:59:19Z</cp:lastPrinted>
  <dcterms:created xsi:type="dcterms:W3CDTF">1996-10-08T23:32:33Z</dcterms:created>
  <dcterms:modified xsi:type="dcterms:W3CDTF">2017-11-01T13:03:30Z</dcterms:modified>
  <cp:category/>
  <cp:version/>
  <cp:contentType/>
  <cp:contentStatus/>
</cp:coreProperties>
</file>