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915" activeTab="0"/>
  </bookViews>
  <sheets>
    <sheet name="Измен.23.12.21" sheetId="1" r:id="rId1"/>
  </sheets>
  <definedNames/>
  <calcPr fullCalcOnLoad="1"/>
</workbook>
</file>

<file path=xl/sharedStrings.xml><?xml version="1.0" encoding="utf-8"?>
<sst xmlns="http://schemas.openxmlformats.org/spreadsheetml/2006/main" count="162" uniqueCount="124">
  <si>
    <t>Источники доходов</t>
  </si>
  <si>
    <t>БЕЗВОЗМЕЗДНЫЕ ПОСТУПЛЕНИЯ</t>
  </si>
  <si>
    <t>ИТОГО ДОХОДОВ</t>
  </si>
  <si>
    <t>(тыс.руб.)</t>
  </si>
  <si>
    <t>№ п/п</t>
  </si>
  <si>
    <t>Код</t>
  </si>
  <si>
    <t xml:space="preserve">Сумма за год         </t>
  </si>
  <si>
    <t>I</t>
  </si>
  <si>
    <t>000</t>
  </si>
  <si>
    <t xml:space="preserve"> 1 00 00000 00 0000 000</t>
  </si>
  <si>
    <t>НАЛОГОВЫЕ И НЕНАЛОГОВЫЕ ДОХОДЫ</t>
  </si>
  <si>
    <t>1.</t>
  </si>
  <si>
    <t>1.1.</t>
  </si>
  <si>
    <t>1.1.1.</t>
  </si>
  <si>
    <t>182</t>
  </si>
  <si>
    <t>2.</t>
  </si>
  <si>
    <t>2.1.</t>
  </si>
  <si>
    <t>969</t>
  </si>
  <si>
    <t>II</t>
  </si>
  <si>
    <t xml:space="preserve"> 2 00 00000 00 0000 000</t>
  </si>
  <si>
    <t xml:space="preserve"> 2 02 00000 00 0000 000</t>
  </si>
  <si>
    <t>Безвозмездные поступления от других бюджетов бюджетной системы Российской Федерации</t>
  </si>
  <si>
    <t>Субвенции местным бюджетам на выполнение передаваемых полномочий субъектов Российской Федерации</t>
  </si>
  <si>
    <t>2.1.1.</t>
  </si>
  <si>
    <t>Приложение № 1</t>
  </si>
  <si>
    <t>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t>
  </si>
  <si>
    <t>Субвенции  бюджетам внутригородских муниципальных образований Санкт-Петербурга  на выполнение отдельных государственных  полномочий Санкт-Петербурга  по организации и осуществлению деятельности по опеке и попечительству</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</si>
  <si>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</si>
  <si>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внутригородских  муниципальных образований городов федерального значения  на содержание ребенка в семье опекуна и приемной семье, а также вознаграждение, причитающееся  приемному родителю</t>
  </si>
  <si>
    <t>Субвенции бюджетам внутригородских муниципальных образований Санкт-Петербурга на  содержание ребенка в семье опекуна и приемной семье</t>
  </si>
  <si>
    <t>Субвенции бюджетам  внутригородских муниципальных образований Санкт-Петербурга  на вознаграждение, причитающееся приемному родителю</t>
  </si>
  <si>
    <t xml:space="preserve">Доходы бюджета внутригородского муниципального  образования Санкт-Петербурга  </t>
  </si>
  <si>
    <t>Субвенции  бюджетам бюджетной системы Российской Федерации</t>
  </si>
  <si>
    <t xml:space="preserve">Субвенции  бюджетам внутригородских муниципальных образований Санкт-Петербурга  на выполнение отдельного государственного  полномочия Санкт-Петербурга по  определению должностных лиц, уполномоченных составлять протоколы об административных  правонарушениях и составлению протоколов об административных правонарушениях </t>
  </si>
  <si>
    <t xml:space="preserve"> 2 02 30000 00 0000 150</t>
  </si>
  <si>
    <t>2 02 30024 00 0000 150</t>
  </si>
  <si>
    <t>2 02 30024 03 0000 150</t>
  </si>
  <si>
    <t xml:space="preserve"> 2 02 30024 03 0100 150</t>
  </si>
  <si>
    <t>2 02 30024 03 0200 150</t>
  </si>
  <si>
    <t xml:space="preserve"> 2 02 30027 00 0000 150</t>
  </si>
  <si>
    <t xml:space="preserve"> 2 02 30027 03 0000 150</t>
  </si>
  <si>
    <t xml:space="preserve"> 2 02 30027 03 0100 150</t>
  </si>
  <si>
    <t xml:space="preserve"> 2 02 30027 03 0200 150</t>
  </si>
  <si>
    <t>2 02 10000 00 0000 150</t>
  </si>
  <si>
    <t>Дотации бюджетам бюджетной системы Российской Федерации</t>
  </si>
  <si>
    <t>к Решению Муниципального Совета</t>
  </si>
  <si>
    <t xml:space="preserve">                                   муниципальный округ Юнтолово на 2021 год</t>
  </si>
  <si>
    <t xml:space="preserve"> 1 01 00000 00 0000 000</t>
  </si>
  <si>
    <t xml:space="preserve"> 1 01 02000 01 0000 110</t>
  </si>
  <si>
    <t>Налог на доходы физических лиц</t>
  </si>
  <si>
    <t xml:space="preserve"> 1 01 02010 01 0000 110</t>
  </si>
  <si>
    <t>2 02 15001 00 0000 150</t>
  </si>
  <si>
    <t>Дотации на выравнивание бюджетной обеспеченности</t>
  </si>
  <si>
    <t>2 02 15001 03 0000 150</t>
  </si>
  <si>
    <t>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t>
  </si>
  <si>
    <t>Налоги на прибыль,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</si>
  <si>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</si>
  <si>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1 14 00000 00 0000 000</t>
  </si>
  <si>
    <t>ДОХОДЫ ОТ ПРОДАЖИ МАТЕРИАЛЬНЫХ И НЕМАТЕРИАЛЬНЫХ АКТИВОВ</t>
  </si>
  <si>
    <t xml:space="preserve">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</si>
  <si>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</si>
  <si>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1  14 02033 03 0000 410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</si>
  <si>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</si>
  <si>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3.</t>
  </si>
  <si>
    <t>3.1.</t>
  </si>
  <si>
    <t>3.1.1.</t>
  </si>
  <si>
    <t>№ 02-03/27  от  08.12.2020 года</t>
  </si>
  <si>
    <t>1 13 00000 00 0000 000</t>
  </si>
  <si>
    <t>ДОХОДЫ ОТ ОКАЗАНИЯ ПЛАТНЫХ УСЛУГ И КОМПЕНСАЦИИ ЗАТРАТ ГОСУДАРСТВА</t>
  </si>
  <si>
    <t>1 13 02990 00 0000 130</t>
  </si>
  <si>
    <t>Прочие доходы от  компенсации затрат государства</t>
  </si>
  <si>
    <t>1 13 02993 03 0200 130</t>
  </si>
  <si>
    <t>Другие виды прочих доходов от компенсации затрат бюджетов внутригородских муниципальных образований Санкт-Петербурга</t>
  </si>
  <si>
    <t>4.</t>
  </si>
  <si>
    <t>4.1.</t>
  </si>
  <si>
    <t>4.1.1.</t>
  </si>
  <si>
    <t>4.1.1.1.</t>
  </si>
  <si>
    <t xml:space="preserve"> 1 16 00000 00 0000 000</t>
  </si>
  <si>
    <t>ШТРАФЫ, САНКЦИИ, ВОЗМЕЩЕНИЕ УЩЕРБА</t>
  </si>
  <si>
    <t xml:space="preserve"> 1 16 07000 00 0000 140</t>
  </si>
  <si>
    <t xml:space="preserve">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
</t>
  </si>
  <si>
    <t xml:space="preserve"> 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</si>
  <si>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</si>
  <si>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 xml:space="preserve"> 1 16 07010 03 0000 140</t>
  </si>
  <si>
    <t xml:space="preserve">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внутригородского муниципального образования города федерального значения (муниципальным)
</t>
  </si>
  <si>
    <t>5.</t>
  </si>
  <si>
    <t>5.1.</t>
  </si>
  <si>
    <t>5.1.1.</t>
  </si>
  <si>
    <t>5.1.1.1.</t>
  </si>
  <si>
    <t>5.2.</t>
  </si>
  <si>
    <t>5.2.1.</t>
  </si>
  <si>
    <t>5.2.1.1.</t>
  </si>
  <si>
    <t>5.2.1.1.1.</t>
  </si>
  <si>
    <t>5.1.1.1.2.</t>
  </si>
  <si>
    <t>5.2.2.</t>
  </si>
  <si>
    <t>5.2.2.1.</t>
  </si>
  <si>
    <t>5.2.2.1.1.</t>
  </si>
  <si>
    <t>5.2.2.1.2.</t>
  </si>
  <si>
    <t>5.1.2.</t>
  </si>
  <si>
    <t>5.1.2.1.</t>
  </si>
  <si>
    <t>Дотации бюджетам на поддержку мер по обеспечению сбалансированности бюджетов</t>
  </si>
  <si>
    <t>2 02 15002 00 0000 150</t>
  </si>
  <si>
    <t>2 02 15002 03 0000 150</t>
  </si>
  <si>
    <t>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t>
  </si>
  <si>
    <t>1 13 02993 03 0000 130</t>
  </si>
  <si>
    <t>Прочие доходы от компенсации затрат бюджетов внутригородских муниципальных образований городов федерального значения</t>
  </si>
  <si>
    <t>2.1.1.1.</t>
  </si>
  <si>
    <t>4.2.</t>
  </si>
  <si>
    <t xml:space="preserve"> 1 16 10000 00 0000 140</t>
  </si>
  <si>
    <t>4.2.1.</t>
  </si>
  <si>
    <t>4.2.1.1.</t>
  </si>
  <si>
    <t xml:space="preserve"> 1 16 10120 00 0000 140</t>
  </si>
  <si>
    <t>4.2.1.1.1.</t>
  </si>
  <si>
    <t>4.2.1.1.2.</t>
  </si>
  <si>
    <t>4.2.1.1.3.</t>
  </si>
  <si>
    <t>806</t>
  </si>
  <si>
    <t>860</t>
  </si>
  <si>
    <t xml:space="preserve"> 1 16 10123 01 0000 140</t>
  </si>
  <si>
    <t xml:space="preserve"> 1 16 10123 01 0031 140</t>
  </si>
  <si>
    <t xml:space="preserve">Платежи в целях возмещения причиненного ущерба (убытков)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</si>
  <si>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</si>
  <si>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</si>
  <si>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
</t>
  </si>
  <si>
    <t xml:space="preserve">   № 36  от  23.12.2021  года</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</si>
</sst>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
    <numFmt numFmtId="186" formatCode="#,##0.0"/>
  </numFmts>
  <fonts count="42">
    <font>
      <sz val="10"/>
      <name val="Arial"/>
      <family val="0"/>
    </font>
    <font>
      <b/>
      <sz val="12"/>
      <name val="Arial"/>
      <family val="2"/>
    </font>
    <font>
      <b/>
      <sz val="10"/>
      <name val="Arial"/>
      <family val="2"/>
    </font>
    <font>
      <sz val="11"/>
      <name val="Arial"/>
      <family val="2"/>
    </font>
    <font>
      <b/>
      <sz val="11"/>
      <name val="Arial"/>
      <family val="2"/>
    </font>
    <font>
      <u val="single"/>
      <sz val="7.5"/>
      <color indexed="12"/>
      <name val="Arial"/>
      <family val="2"/>
    </font>
    <font>
      <u val="single"/>
      <sz val="7.5"/>
      <color indexed="36"/>
      <name val="Arial"/>
      <family val="2"/>
    </font>
    <font>
      <b/>
      <sz val="1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hair"/>
      <top style="hair"/>
      <bottom style="hair"/>
    </border>
    <border>
      <left style="thin"/>
      <right style="thin"/>
      <top style="thin"/>
      <bottom style="hair"/>
    </border>
    <border>
      <left>
        <color indexed="63"/>
      </left>
      <right style="hair"/>
      <top>
        <color indexed="63"/>
      </top>
      <bottom style="hair"/>
    </border>
    <border>
      <left style="hair"/>
      <right>
        <color indexed="63"/>
      </right>
      <top>
        <color indexed="63"/>
      </top>
      <bottom style="hair"/>
    </border>
    <border>
      <left>
        <color indexed="63"/>
      </left>
      <right style="thin"/>
      <top style="thin"/>
      <bottom style="hair"/>
    </border>
    <border>
      <left style="thin"/>
      <right style="thin"/>
      <top style="hair"/>
      <bottom style="hair"/>
    </border>
    <border>
      <left style="hair"/>
      <right>
        <color indexed="63"/>
      </right>
      <top style="hair"/>
      <bottom style="hair"/>
    </border>
    <border>
      <left>
        <color indexed="63"/>
      </left>
      <right style="thin"/>
      <top style="hair"/>
      <bottom style="hair"/>
    </border>
    <border>
      <left style="thin"/>
      <right style="thin"/>
      <top>
        <color indexed="63"/>
      </top>
      <bottom>
        <color indexed="63"/>
      </bottom>
    </border>
    <border>
      <left style="thin"/>
      <right style="hair"/>
      <top style="hair"/>
      <bottom style="hair"/>
    </border>
    <border>
      <left style="thin"/>
      <right style="thin"/>
      <top style="hair"/>
      <bottom>
        <color indexed="63"/>
      </bottom>
    </border>
    <border>
      <left style="thin"/>
      <right style="thin"/>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2" borderId="0" applyNumberFormat="0" applyBorder="0" applyAlignment="0" applyProtection="0"/>
  </cellStyleXfs>
  <cellXfs count="53">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10" xfId="0" applyFont="1" applyBorder="1" applyAlignment="1">
      <alignment horizontal="center" wrapText="1"/>
    </xf>
    <xf numFmtId="0" fontId="0" fillId="0" borderId="0" xfId="0" applyFont="1" applyAlignment="1">
      <alignment/>
    </xf>
    <xf numFmtId="0" fontId="4" fillId="0" borderId="0" xfId="0" applyFont="1" applyAlignment="1">
      <alignment/>
    </xf>
    <xf numFmtId="0" fontId="3" fillId="0" borderId="0" xfId="0" applyFont="1" applyAlignment="1">
      <alignment horizontal="right"/>
    </xf>
    <xf numFmtId="0" fontId="1" fillId="0" borderId="11" xfId="0" applyFont="1" applyBorder="1" applyAlignment="1">
      <alignment horizontal="center" vertical="center" wrapText="1"/>
    </xf>
    <xf numFmtId="0" fontId="7" fillId="0" borderId="0" xfId="0" applyFont="1" applyAlignment="1">
      <alignment/>
    </xf>
    <xf numFmtId="0" fontId="1" fillId="0" borderId="10" xfId="0" applyFont="1" applyBorder="1" applyAlignment="1">
      <alignment vertical="center"/>
    </xf>
    <xf numFmtId="186" fontId="0" fillId="0" borderId="0" xfId="0" applyNumberFormat="1" applyAlignment="1">
      <alignment/>
    </xf>
    <xf numFmtId="186" fontId="3" fillId="0" borderId="0" xfId="0" applyNumberFormat="1" applyFont="1" applyAlignment="1">
      <alignment/>
    </xf>
    <xf numFmtId="0" fontId="1" fillId="0" borderId="10" xfId="0" applyFont="1" applyBorder="1" applyAlignment="1">
      <alignment horizontal="center" vertical="center"/>
    </xf>
    <xf numFmtId="49" fontId="3" fillId="0" borderId="12" xfId="0" applyNumberFormat="1" applyFont="1" applyFill="1" applyBorder="1" applyAlignment="1">
      <alignment horizontal="center" vertical="top"/>
    </xf>
    <xf numFmtId="0" fontId="4" fillId="0" borderId="13" xfId="0" applyFont="1" applyFill="1" applyBorder="1" applyAlignment="1">
      <alignment horizontal="center" vertical="top"/>
    </xf>
    <xf numFmtId="49" fontId="4" fillId="0" borderId="14" xfId="0" applyNumberFormat="1" applyFont="1" applyFill="1" applyBorder="1" applyAlignment="1">
      <alignment horizontal="center" vertical="top"/>
    </xf>
    <xf numFmtId="3" fontId="4" fillId="0" borderId="15" xfId="0" applyNumberFormat="1" applyFont="1" applyFill="1" applyBorder="1" applyAlignment="1">
      <alignment horizontal="center" vertical="top"/>
    </xf>
    <xf numFmtId="0" fontId="4" fillId="0" borderId="13" xfId="0" applyFont="1" applyFill="1" applyBorder="1" applyAlignment="1">
      <alignment horizontal="center" vertical="top" wrapText="1"/>
    </xf>
    <xf numFmtId="186" fontId="1" fillId="0" borderId="16" xfId="0" applyNumberFormat="1" applyFont="1" applyFill="1" applyBorder="1" applyAlignment="1">
      <alignment horizontal="right" vertical="top"/>
    </xf>
    <xf numFmtId="0" fontId="4" fillId="0" borderId="17" xfId="0" applyFont="1" applyFill="1" applyBorder="1" applyAlignment="1">
      <alignment horizontal="left" vertical="top"/>
    </xf>
    <xf numFmtId="49" fontId="4" fillId="0" borderId="12" xfId="0" applyNumberFormat="1" applyFont="1" applyFill="1" applyBorder="1" applyAlignment="1">
      <alignment horizontal="center" vertical="top"/>
    </xf>
    <xf numFmtId="3" fontId="4" fillId="0" borderId="18" xfId="0" applyNumberFormat="1" applyFont="1" applyFill="1" applyBorder="1" applyAlignment="1">
      <alignment horizontal="center" vertical="top"/>
    </xf>
    <xf numFmtId="0" fontId="1" fillId="0" borderId="17" xfId="0" applyFont="1" applyFill="1" applyBorder="1" applyAlignment="1">
      <alignment vertical="top" wrapText="1"/>
    </xf>
    <xf numFmtId="186" fontId="4" fillId="0" borderId="19" xfId="0" applyNumberFormat="1" applyFont="1" applyFill="1" applyBorder="1" applyAlignment="1">
      <alignment horizontal="right" vertical="top"/>
    </xf>
    <xf numFmtId="0" fontId="4" fillId="0" borderId="17" xfId="0" applyFont="1" applyFill="1" applyBorder="1" applyAlignment="1">
      <alignment vertical="top" wrapText="1"/>
    </xf>
    <xf numFmtId="0" fontId="0" fillId="0" borderId="17" xfId="0" applyFont="1" applyFill="1" applyBorder="1" applyAlignment="1">
      <alignment horizontal="left" vertical="top"/>
    </xf>
    <xf numFmtId="3" fontId="3" fillId="0" borderId="18" xfId="0" applyNumberFormat="1" applyFont="1" applyFill="1" applyBorder="1" applyAlignment="1">
      <alignment horizontal="center" vertical="top"/>
    </xf>
    <xf numFmtId="0" fontId="0" fillId="0" borderId="17" xfId="0" applyFont="1" applyFill="1" applyBorder="1" applyAlignment="1">
      <alignment vertical="top" wrapText="1"/>
    </xf>
    <xf numFmtId="186" fontId="0" fillId="0" borderId="19" xfId="0" applyNumberFormat="1" applyFont="1" applyFill="1" applyBorder="1" applyAlignment="1">
      <alignment horizontal="right" vertical="top"/>
    </xf>
    <xf numFmtId="0" fontId="2" fillId="0" borderId="17" xfId="0" applyFont="1" applyFill="1" applyBorder="1" applyAlignment="1">
      <alignment horizontal="left" vertical="top"/>
    </xf>
    <xf numFmtId="186" fontId="2" fillId="0" borderId="19" xfId="0" applyNumberFormat="1" applyFont="1" applyFill="1" applyBorder="1" applyAlignment="1">
      <alignment horizontal="right" vertical="top"/>
    </xf>
    <xf numFmtId="0" fontId="3" fillId="0" borderId="17" xfId="0" applyFont="1" applyFill="1" applyBorder="1" applyAlignment="1">
      <alignment vertical="top" wrapText="1"/>
    </xf>
    <xf numFmtId="0" fontId="0" fillId="0" borderId="20" xfId="0" applyFont="1" applyFill="1" applyBorder="1" applyAlignment="1">
      <alignment vertical="top" wrapText="1"/>
    </xf>
    <xf numFmtId="49" fontId="4" fillId="0" borderId="21" xfId="0" applyNumberFormat="1" applyFont="1" applyFill="1" applyBorder="1" applyAlignment="1">
      <alignment horizontal="center" vertical="top"/>
    </xf>
    <xf numFmtId="0" fontId="3" fillId="0" borderId="17" xfId="0" applyFont="1" applyFill="1" applyBorder="1" applyAlignment="1">
      <alignment horizontal="left" vertical="top"/>
    </xf>
    <xf numFmtId="49" fontId="3" fillId="0" borderId="21" xfId="0" applyNumberFormat="1" applyFont="1" applyFill="1" applyBorder="1" applyAlignment="1">
      <alignment horizontal="center" vertical="top"/>
    </xf>
    <xf numFmtId="0" fontId="3" fillId="0" borderId="17" xfId="0" applyNumberFormat="1" applyFont="1" applyFill="1" applyBorder="1" applyAlignment="1">
      <alignment vertical="top" wrapText="1"/>
    </xf>
    <xf numFmtId="16" fontId="4" fillId="0" borderId="17" xfId="0" applyNumberFormat="1" applyFont="1" applyFill="1" applyBorder="1" applyAlignment="1">
      <alignment horizontal="center" vertical="top"/>
    </xf>
    <xf numFmtId="0" fontId="4" fillId="0" borderId="17" xfId="0" applyFont="1" applyFill="1" applyBorder="1" applyAlignment="1">
      <alignment horizontal="center" vertical="top" wrapText="1"/>
    </xf>
    <xf numFmtId="16" fontId="4" fillId="0" borderId="17" xfId="0" applyNumberFormat="1" applyFont="1" applyFill="1" applyBorder="1" applyAlignment="1">
      <alignment horizontal="left" vertical="top"/>
    </xf>
    <xf numFmtId="16" fontId="3" fillId="0" borderId="17" xfId="0" applyNumberFormat="1" applyFont="1" applyFill="1" applyBorder="1" applyAlignment="1">
      <alignment horizontal="left" vertical="top"/>
    </xf>
    <xf numFmtId="186" fontId="3" fillId="0" borderId="19" xfId="0" applyNumberFormat="1" applyFont="1" applyFill="1" applyBorder="1" applyAlignment="1">
      <alignment horizontal="right" vertical="top"/>
    </xf>
    <xf numFmtId="49" fontId="2" fillId="0" borderId="12" xfId="0" applyNumberFormat="1" applyFont="1" applyFill="1" applyBorder="1" applyAlignment="1">
      <alignment horizontal="center" vertical="top"/>
    </xf>
    <xf numFmtId="3" fontId="2" fillId="0" borderId="18" xfId="0" applyNumberFormat="1" applyFont="1" applyFill="1" applyBorder="1" applyAlignment="1">
      <alignment horizontal="center" vertical="top"/>
    </xf>
    <xf numFmtId="0" fontId="2" fillId="0" borderId="17" xfId="0" applyFont="1" applyFill="1" applyBorder="1" applyAlignment="1">
      <alignment vertical="top" wrapText="1"/>
    </xf>
    <xf numFmtId="0" fontId="3" fillId="0" borderId="17" xfId="0" applyFont="1" applyFill="1" applyBorder="1" applyAlignment="1">
      <alignment horizontal="left" vertical="top" wrapText="1"/>
    </xf>
    <xf numFmtId="16" fontId="4" fillId="0" borderId="22" xfId="0" applyNumberFormat="1" applyFont="1" applyFill="1" applyBorder="1" applyAlignment="1">
      <alignment horizontal="left" vertical="top"/>
    </xf>
    <xf numFmtId="0" fontId="0" fillId="0" borderId="23" xfId="0" applyFill="1" applyBorder="1" applyAlignment="1">
      <alignment horizontal="left"/>
    </xf>
    <xf numFmtId="0" fontId="4" fillId="0" borderId="24" xfId="0" applyFont="1" applyFill="1" applyBorder="1" applyAlignment="1">
      <alignment horizontal="center"/>
    </xf>
    <xf numFmtId="0" fontId="4" fillId="0" borderId="25" xfId="0" applyFont="1" applyFill="1" applyBorder="1" applyAlignment="1">
      <alignment horizontal="center"/>
    </xf>
    <xf numFmtId="0" fontId="4" fillId="0" borderId="23" xfId="0" applyFont="1" applyFill="1" applyBorder="1" applyAlignment="1">
      <alignment horizontal="left" wrapText="1"/>
    </xf>
    <xf numFmtId="186" fontId="4" fillId="0" borderId="26" xfId="0" applyNumberFormat="1" applyFont="1" applyFill="1" applyBorder="1" applyAlignment="1">
      <alignment horizontal="right"/>
    </xf>
    <xf numFmtId="0" fontId="0" fillId="0"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tabSelected="1" zoomScale="90" zoomScaleNormal="90" zoomScalePageLayoutView="0" workbookViewId="0" topLeftCell="A1">
      <selection activeCell="D14" sqref="D14"/>
    </sheetView>
  </sheetViews>
  <sheetFormatPr defaultColWidth="9.140625" defaultRowHeight="12.75"/>
  <cols>
    <col min="1" max="1" width="9.421875" style="0" customWidth="1"/>
    <col min="2" max="2" width="6.7109375" style="0" customWidth="1"/>
    <col min="3" max="3" width="26.00390625" style="0" customWidth="1"/>
    <col min="4" max="4" width="74.7109375" style="0" customWidth="1"/>
    <col min="5" max="5" width="11.140625" style="0" customWidth="1"/>
    <col min="7" max="7" width="10.140625" style="0" bestFit="1" customWidth="1"/>
  </cols>
  <sheetData>
    <row r="1" ht="14.25">
      <c r="E1" s="6" t="s">
        <v>24</v>
      </c>
    </row>
    <row r="2" ht="14.25">
      <c r="E2" s="6" t="s">
        <v>45</v>
      </c>
    </row>
    <row r="3" ht="14.25">
      <c r="E3" s="6" t="s">
        <v>123</v>
      </c>
    </row>
    <row r="5" ht="14.25">
      <c r="E5" s="6" t="s">
        <v>24</v>
      </c>
    </row>
    <row r="6" ht="14.25">
      <c r="E6" s="6" t="s">
        <v>45</v>
      </c>
    </row>
    <row r="7" ht="14.25">
      <c r="E7" s="6" t="s">
        <v>66</v>
      </c>
    </row>
    <row r="8" ht="14.25">
      <c r="E8" s="6"/>
    </row>
    <row r="10" ht="16.5">
      <c r="B10" s="8" t="s">
        <v>31</v>
      </c>
    </row>
    <row r="11" ht="16.5">
      <c r="C11" s="8" t="s">
        <v>46</v>
      </c>
    </row>
    <row r="12" ht="14.25">
      <c r="E12" s="2" t="s">
        <v>3</v>
      </c>
    </row>
    <row r="13" spans="1:5" s="4" customFormat="1" ht="31.5">
      <c r="A13" s="9" t="s">
        <v>4</v>
      </c>
      <c r="B13" s="12" t="s">
        <v>5</v>
      </c>
      <c r="C13" s="12"/>
      <c r="D13" s="7" t="s">
        <v>0</v>
      </c>
      <c r="E13" s="3" t="s">
        <v>6</v>
      </c>
    </row>
    <row r="14" spans="1:5" s="2" customFormat="1" ht="21" customHeight="1">
      <c r="A14" s="14" t="s">
        <v>7</v>
      </c>
      <c r="B14" s="15" t="s">
        <v>8</v>
      </c>
      <c r="C14" s="16" t="s">
        <v>9</v>
      </c>
      <c r="D14" s="17" t="s">
        <v>10</v>
      </c>
      <c r="E14" s="18">
        <f>E15+E18+E22+E25</f>
        <v>6638</v>
      </c>
    </row>
    <row r="15" spans="1:5" s="2" customFormat="1" ht="21" customHeight="1">
      <c r="A15" s="19" t="s">
        <v>11</v>
      </c>
      <c r="B15" s="20" t="s">
        <v>8</v>
      </c>
      <c r="C15" s="21" t="s">
        <v>47</v>
      </c>
      <c r="D15" s="22" t="s">
        <v>55</v>
      </c>
      <c r="E15" s="23">
        <f>E16</f>
        <v>5913</v>
      </c>
    </row>
    <row r="16" spans="1:5" s="5" customFormat="1" ht="23.25" customHeight="1">
      <c r="A16" s="19" t="s">
        <v>12</v>
      </c>
      <c r="B16" s="20" t="s">
        <v>8</v>
      </c>
      <c r="C16" s="21" t="s">
        <v>48</v>
      </c>
      <c r="D16" s="24" t="s">
        <v>49</v>
      </c>
      <c r="E16" s="23">
        <f>E17</f>
        <v>5913</v>
      </c>
    </row>
    <row r="17" spans="1:5" s="1" customFormat="1" ht="51" customHeight="1">
      <c r="A17" s="25" t="s">
        <v>13</v>
      </c>
      <c r="B17" s="13" t="s">
        <v>14</v>
      </c>
      <c r="C17" s="26" t="s">
        <v>50</v>
      </c>
      <c r="D17" s="27" t="s">
        <v>56</v>
      </c>
      <c r="E17" s="28">
        <v>5913</v>
      </c>
    </row>
    <row r="18" spans="1:5" s="1" customFormat="1" ht="33.75" customHeight="1">
      <c r="A18" s="29" t="s">
        <v>15</v>
      </c>
      <c r="B18" s="20" t="s">
        <v>8</v>
      </c>
      <c r="C18" s="21" t="s">
        <v>67</v>
      </c>
      <c r="D18" s="24" t="s">
        <v>68</v>
      </c>
      <c r="E18" s="30">
        <f>E19</f>
        <v>260.4</v>
      </c>
    </row>
    <row r="19" spans="1:11" s="1" customFormat="1" ht="21.75" customHeight="1">
      <c r="A19" s="25" t="s">
        <v>16</v>
      </c>
      <c r="B19" s="20" t="s">
        <v>8</v>
      </c>
      <c r="C19" s="21" t="s">
        <v>69</v>
      </c>
      <c r="D19" s="24" t="s">
        <v>70</v>
      </c>
      <c r="E19" s="28">
        <f>E21</f>
        <v>260.4</v>
      </c>
      <c r="K19" s="6"/>
    </row>
    <row r="20" spans="1:11" s="1" customFormat="1" ht="30" customHeight="1">
      <c r="A20" s="25" t="s">
        <v>23</v>
      </c>
      <c r="B20" s="13" t="s">
        <v>8</v>
      </c>
      <c r="C20" s="26" t="s">
        <v>104</v>
      </c>
      <c r="D20" s="31" t="s">
        <v>105</v>
      </c>
      <c r="E20" s="28">
        <f>E21</f>
        <v>260.4</v>
      </c>
      <c r="K20" s="6"/>
    </row>
    <row r="21" spans="1:11" s="1" customFormat="1" ht="30" customHeight="1">
      <c r="A21" s="25" t="s">
        <v>106</v>
      </c>
      <c r="B21" s="13" t="s">
        <v>17</v>
      </c>
      <c r="C21" s="26" t="s">
        <v>71</v>
      </c>
      <c r="D21" s="32" t="s">
        <v>72</v>
      </c>
      <c r="E21" s="28">
        <v>260.4</v>
      </c>
      <c r="K21" s="6"/>
    </row>
    <row r="22" spans="1:11" s="1" customFormat="1" ht="34.5" customHeight="1">
      <c r="A22" s="19" t="s">
        <v>63</v>
      </c>
      <c r="B22" s="33" t="s">
        <v>8</v>
      </c>
      <c r="C22" s="21" t="s">
        <v>57</v>
      </c>
      <c r="D22" s="24" t="s">
        <v>58</v>
      </c>
      <c r="E22" s="23">
        <f>E23</f>
        <v>397</v>
      </c>
      <c r="K22" s="6"/>
    </row>
    <row r="23" spans="1:11" s="1" customFormat="1" ht="60" customHeight="1">
      <c r="A23" s="34" t="s">
        <v>64</v>
      </c>
      <c r="B23" s="35" t="s">
        <v>8</v>
      </c>
      <c r="C23" s="26" t="s">
        <v>59</v>
      </c>
      <c r="D23" s="31" t="s">
        <v>60</v>
      </c>
      <c r="E23" s="28">
        <f>E24</f>
        <v>397</v>
      </c>
      <c r="K23" s="6"/>
    </row>
    <row r="24" spans="1:5" s="1" customFormat="1" ht="90" customHeight="1">
      <c r="A24" s="34" t="s">
        <v>65</v>
      </c>
      <c r="B24" s="35" t="s">
        <v>17</v>
      </c>
      <c r="C24" s="26" t="s">
        <v>61</v>
      </c>
      <c r="D24" s="36" t="s">
        <v>62</v>
      </c>
      <c r="E24" s="28">
        <v>397</v>
      </c>
    </row>
    <row r="25" spans="1:5" s="1" customFormat="1" ht="15">
      <c r="A25" s="19" t="s">
        <v>73</v>
      </c>
      <c r="B25" s="33" t="s">
        <v>8</v>
      </c>
      <c r="C25" s="21" t="s">
        <v>77</v>
      </c>
      <c r="D25" s="24" t="s">
        <v>78</v>
      </c>
      <c r="E25" s="30">
        <f>E26+E29</f>
        <v>67.6</v>
      </c>
    </row>
    <row r="26" spans="1:5" s="1" customFormat="1" ht="171.75" customHeight="1">
      <c r="A26" s="34" t="s">
        <v>74</v>
      </c>
      <c r="B26" s="13" t="s">
        <v>8</v>
      </c>
      <c r="C26" s="26" t="s">
        <v>79</v>
      </c>
      <c r="D26" s="36" t="s">
        <v>80</v>
      </c>
      <c r="E26" s="28">
        <f>E27</f>
        <v>0.5</v>
      </c>
    </row>
    <row r="27" spans="1:5" s="1" customFormat="1" ht="42.75">
      <c r="A27" s="34" t="s">
        <v>75</v>
      </c>
      <c r="B27" s="13" t="s">
        <v>8</v>
      </c>
      <c r="C27" s="26" t="s">
        <v>81</v>
      </c>
      <c r="D27" s="36" t="s">
        <v>82</v>
      </c>
      <c r="E27" s="28">
        <f>E28</f>
        <v>0.5</v>
      </c>
    </row>
    <row r="28" spans="1:5" s="1" customFormat="1" ht="79.5" customHeight="1">
      <c r="A28" s="34" t="s">
        <v>76</v>
      </c>
      <c r="B28" s="13" t="s">
        <v>17</v>
      </c>
      <c r="C28" s="26" t="s">
        <v>83</v>
      </c>
      <c r="D28" s="36" t="s">
        <v>84</v>
      </c>
      <c r="E28" s="28">
        <f>0.5</f>
        <v>0.5</v>
      </c>
    </row>
    <row r="29" spans="1:5" s="1" customFormat="1" ht="18.75" customHeight="1">
      <c r="A29" s="34" t="s">
        <v>107</v>
      </c>
      <c r="B29" s="13" t="s">
        <v>8</v>
      </c>
      <c r="C29" s="26" t="s">
        <v>108</v>
      </c>
      <c r="D29" s="36" t="s">
        <v>119</v>
      </c>
      <c r="E29" s="28">
        <f>E30</f>
        <v>67.1</v>
      </c>
    </row>
    <row r="30" spans="1:5" s="1" customFormat="1" ht="59.25" customHeight="1">
      <c r="A30" s="34" t="s">
        <v>109</v>
      </c>
      <c r="B30" s="13" t="s">
        <v>8</v>
      </c>
      <c r="C30" s="26" t="s">
        <v>111</v>
      </c>
      <c r="D30" s="36" t="s">
        <v>120</v>
      </c>
      <c r="E30" s="28">
        <f>E31</f>
        <v>67.1</v>
      </c>
    </row>
    <row r="31" spans="1:5" s="1" customFormat="1" ht="63.75" customHeight="1">
      <c r="A31" s="34" t="s">
        <v>110</v>
      </c>
      <c r="B31" s="13" t="s">
        <v>8</v>
      </c>
      <c r="C31" s="26" t="s">
        <v>117</v>
      </c>
      <c r="D31" s="36" t="s">
        <v>121</v>
      </c>
      <c r="E31" s="28">
        <f>SUM(E32:E34)</f>
        <v>67.1</v>
      </c>
    </row>
    <row r="32" spans="1:5" s="1" customFormat="1" ht="133.5" customHeight="1">
      <c r="A32" s="34" t="s">
        <v>112</v>
      </c>
      <c r="B32" s="13" t="s">
        <v>14</v>
      </c>
      <c r="C32" s="26" t="s">
        <v>118</v>
      </c>
      <c r="D32" s="36" t="s">
        <v>122</v>
      </c>
      <c r="E32" s="28">
        <v>6.8</v>
      </c>
    </row>
    <row r="33" spans="1:5" s="1" customFormat="1" ht="142.5">
      <c r="A33" s="34" t="s">
        <v>113</v>
      </c>
      <c r="B33" s="13" t="s">
        <v>115</v>
      </c>
      <c r="C33" s="26" t="s">
        <v>118</v>
      </c>
      <c r="D33" s="36" t="s">
        <v>122</v>
      </c>
      <c r="E33" s="28">
        <v>60</v>
      </c>
    </row>
    <row r="34" spans="1:5" s="1" customFormat="1" ht="142.5">
      <c r="A34" s="34" t="s">
        <v>114</v>
      </c>
      <c r="B34" s="13" t="s">
        <v>116</v>
      </c>
      <c r="C34" s="26" t="s">
        <v>118</v>
      </c>
      <c r="D34" s="36" t="s">
        <v>122</v>
      </c>
      <c r="E34" s="28">
        <v>0.3</v>
      </c>
    </row>
    <row r="35" spans="1:5" s="5" customFormat="1" ht="18" customHeight="1">
      <c r="A35" s="37" t="s">
        <v>18</v>
      </c>
      <c r="B35" s="20" t="s">
        <v>8</v>
      </c>
      <c r="C35" s="21" t="s">
        <v>19</v>
      </c>
      <c r="D35" s="38" t="s">
        <v>1</v>
      </c>
      <c r="E35" s="23">
        <f>E36</f>
        <v>155066</v>
      </c>
    </row>
    <row r="36" spans="1:5" s="5" customFormat="1" ht="35.25" customHeight="1">
      <c r="A36" s="39" t="s">
        <v>85</v>
      </c>
      <c r="B36" s="20" t="s">
        <v>8</v>
      </c>
      <c r="C36" s="21" t="s">
        <v>20</v>
      </c>
      <c r="D36" s="24" t="s">
        <v>21</v>
      </c>
      <c r="E36" s="23">
        <f>E37+E42</f>
        <v>155066</v>
      </c>
    </row>
    <row r="37" spans="1:5" s="5" customFormat="1" ht="22.5" customHeight="1">
      <c r="A37" s="39" t="s">
        <v>86</v>
      </c>
      <c r="B37" s="20" t="s">
        <v>8</v>
      </c>
      <c r="C37" s="21" t="s">
        <v>43</v>
      </c>
      <c r="D37" s="24" t="s">
        <v>44</v>
      </c>
      <c r="E37" s="23">
        <f>E40+E38</f>
        <v>128170.79999999999</v>
      </c>
    </row>
    <row r="38" spans="1:5" s="5" customFormat="1" ht="22.5" customHeight="1">
      <c r="A38" s="39" t="s">
        <v>87</v>
      </c>
      <c r="B38" s="20" t="s">
        <v>8</v>
      </c>
      <c r="C38" s="21" t="s">
        <v>51</v>
      </c>
      <c r="D38" s="24" t="s">
        <v>52</v>
      </c>
      <c r="E38" s="23">
        <f>E39</f>
        <v>127949.4</v>
      </c>
    </row>
    <row r="39" spans="1:5" s="5" customFormat="1" ht="42.75">
      <c r="A39" s="40" t="s">
        <v>88</v>
      </c>
      <c r="B39" s="13" t="s">
        <v>17</v>
      </c>
      <c r="C39" s="26" t="s">
        <v>53</v>
      </c>
      <c r="D39" s="31" t="s">
        <v>54</v>
      </c>
      <c r="E39" s="41">
        <v>127949.4</v>
      </c>
    </row>
    <row r="40" spans="1:5" s="5" customFormat="1" ht="30">
      <c r="A40" s="39" t="s">
        <v>98</v>
      </c>
      <c r="B40" s="20" t="s">
        <v>8</v>
      </c>
      <c r="C40" s="21" t="s">
        <v>101</v>
      </c>
      <c r="D40" s="24" t="s">
        <v>100</v>
      </c>
      <c r="E40" s="23">
        <f>E41</f>
        <v>221.4</v>
      </c>
    </row>
    <row r="41" spans="1:5" s="5" customFormat="1" ht="42.75">
      <c r="A41" s="40" t="s">
        <v>99</v>
      </c>
      <c r="B41" s="13" t="s">
        <v>17</v>
      </c>
      <c r="C41" s="26" t="s">
        <v>102</v>
      </c>
      <c r="D41" s="31" t="s">
        <v>103</v>
      </c>
      <c r="E41" s="41">
        <v>221.4</v>
      </c>
    </row>
    <row r="42" spans="1:5" s="2" customFormat="1" ht="22.5" customHeight="1">
      <c r="A42" s="39" t="s">
        <v>89</v>
      </c>
      <c r="B42" s="42" t="s">
        <v>8</v>
      </c>
      <c r="C42" s="43" t="s">
        <v>34</v>
      </c>
      <c r="D42" s="44" t="s">
        <v>32</v>
      </c>
      <c r="E42" s="30">
        <f>E43+E47</f>
        <v>26895.199999999997</v>
      </c>
    </row>
    <row r="43" spans="1:5" s="2" customFormat="1" ht="33" customHeight="1">
      <c r="A43" s="39" t="s">
        <v>90</v>
      </c>
      <c r="B43" s="42" t="s">
        <v>8</v>
      </c>
      <c r="C43" s="43" t="s">
        <v>35</v>
      </c>
      <c r="D43" s="44" t="s">
        <v>22</v>
      </c>
      <c r="E43" s="30">
        <f>E44</f>
        <v>4620.6</v>
      </c>
    </row>
    <row r="44" spans="1:5" s="2" customFormat="1" ht="39" customHeight="1">
      <c r="A44" s="39" t="s">
        <v>91</v>
      </c>
      <c r="B44" s="42" t="s">
        <v>8</v>
      </c>
      <c r="C44" s="43" t="s">
        <v>36</v>
      </c>
      <c r="D44" s="44" t="s">
        <v>25</v>
      </c>
      <c r="E44" s="30">
        <f>E45+E46</f>
        <v>4620.6</v>
      </c>
    </row>
    <row r="45" spans="1:5" s="2" customFormat="1" ht="57" customHeight="1">
      <c r="A45" s="40" t="s">
        <v>92</v>
      </c>
      <c r="B45" s="13" t="s">
        <v>17</v>
      </c>
      <c r="C45" s="26" t="s">
        <v>37</v>
      </c>
      <c r="D45" s="31" t="s">
        <v>26</v>
      </c>
      <c r="E45" s="41">
        <v>4612.8</v>
      </c>
    </row>
    <row r="46" spans="1:5" s="2" customFormat="1" ht="75" customHeight="1">
      <c r="A46" s="40" t="s">
        <v>93</v>
      </c>
      <c r="B46" s="13" t="s">
        <v>17</v>
      </c>
      <c r="C46" s="26" t="s">
        <v>38</v>
      </c>
      <c r="D46" s="45" t="s">
        <v>33</v>
      </c>
      <c r="E46" s="41">
        <v>7.8</v>
      </c>
    </row>
    <row r="47" spans="1:5" s="2" customFormat="1" ht="35.25" customHeight="1">
      <c r="A47" s="46" t="s">
        <v>94</v>
      </c>
      <c r="B47" s="42" t="s">
        <v>8</v>
      </c>
      <c r="C47" s="43" t="s">
        <v>39</v>
      </c>
      <c r="D47" s="44" t="s">
        <v>27</v>
      </c>
      <c r="E47" s="30">
        <f>E48</f>
        <v>22274.6</v>
      </c>
    </row>
    <row r="48" spans="1:5" s="2" customFormat="1" ht="42" customHeight="1">
      <c r="A48" s="19" t="s">
        <v>95</v>
      </c>
      <c r="B48" s="42" t="s">
        <v>8</v>
      </c>
      <c r="C48" s="43" t="s">
        <v>40</v>
      </c>
      <c r="D48" s="44" t="s">
        <v>28</v>
      </c>
      <c r="E48" s="30">
        <f>E49+E50</f>
        <v>22274.6</v>
      </c>
    </row>
    <row r="49" spans="1:5" s="2" customFormat="1" ht="33" customHeight="1">
      <c r="A49" s="25" t="s">
        <v>96</v>
      </c>
      <c r="B49" s="13" t="s">
        <v>17</v>
      </c>
      <c r="C49" s="26" t="s">
        <v>41</v>
      </c>
      <c r="D49" s="31" t="s">
        <v>29</v>
      </c>
      <c r="E49" s="41">
        <v>14536.7</v>
      </c>
    </row>
    <row r="50" spans="1:5" s="2" customFormat="1" ht="28.5" customHeight="1">
      <c r="A50" s="25" t="s">
        <v>97</v>
      </c>
      <c r="B50" s="13" t="s">
        <v>17</v>
      </c>
      <c r="C50" s="26" t="s">
        <v>42</v>
      </c>
      <c r="D50" s="31" t="s">
        <v>30</v>
      </c>
      <c r="E50" s="41">
        <v>7737.9</v>
      </c>
    </row>
    <row r="51" spans="1:7" s="2" customFormat="1" ht="39.75" customHeight="1">
      <c r="A51" s="47"/>
      <c r="B51" s="48"/>
      <c r="C51" s="49"/>
      <c r="D51" s="50" t="s">
        <v>2</v>
      </c>
      <c r="E51" s="51">
        <f>E14+E35</f>
        <v>161704</v>
      </c>
      <c r="G51" s="11"/>
    </row>
    <row r="52" spans="1:5" s="2" customFormat="1" ht="31.5" customHeight="1">
      <c r="A52" s="52"/>
      <c r="B52" s="52"/>
      <c r="C52" s="52"/>
      <c r="D52" s="52"/>
      <c r="E52" s="52"/>
    </row>
    <row r="53" spans="1:5" s="2" customFormat="1" ht="30.75" customHeight="1">
      <c r="A53"/>
      <c r="B53"/>
      <c r="C53"/>
      <c r="D53"/>
      <c r="E53" s="10"/>
    </row>
    <row r="54" spans="1:5" s="2" customFormat="1" ht="21.75" customHeight="1">
      <c r="A54"/>
      <c r="B54"/>
      <c r="C54"/>
      <c r="D54"/>
      <c r="E54"/>
    </row>
  </sheetData>
  <sheetProtection/>
  <printOptions horizontalCentered="1"/>
  <pageMargins left="0.43" right="0.33" top="0.36" bottom="0.4" header="0.18" footer="0.196850393700787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liguzova</cp:lastModifiedBy>
  <cp:lastPrinted>2021-12-24T16:37:13Z</cp:lastPrinted>
  <dcterms:created xsi:type="dcterms:W3CDTF">1996-10-08T23:32:33Z</dcterms:created>
  <dcterms:modified xsi:type="dcterms:W3CDTF">2021-12-24T16:37:17Z</dcterms:modified>
  <cp:category/>
  <cp:version/>
  <cp:contentType/>
  <cp:contentStatus/>
</cp:coreProperties>
</file>