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Проект 2016" sheetId="1" r:id="rId1"/>
  </sheets>
  <definedNames/>
  <calcPr fullCalcOnLoad="1"/>
</workbook>
</file>

<file path=xl/sharedStrings.xml><?xml version="1.0" encoding="utf-8"?>
<sst xmlns="http://schemas.openxmlformats.org/spreadsheetml/2006/main" count="167" uniqueCount="129">
  <si>
    <t>Источники доходов</t>
  </si>
  <si>
    <t>Налоги на имущество</t>
  </si>
  <si>
    <t>Штрафы, санкции, возмещение ущерба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</si>
  <si>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</si>
  <si>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</si>
  <si>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</si>
  <si>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</si>
  <si>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</si>
  <si>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</si>
  <si>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</si>
  <si>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</si>
  <si>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</si>
  <si>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</si>
  <si>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</si>
  <si>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</si>
  <si>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</si>
  <si>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</si>
  <si>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</si>
  <si>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</si>
  <si>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</si>
  <si>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</si>
  <si>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</si>
  <si>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</si>
  <si>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</si>
  <si>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</si>
  <si>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</si>
  <si>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</si>
  <si>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</si>
  <si>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</si>
  <si>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</si>
  <si>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</si>
  <si>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1.2.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</si>
  <si>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</si>
  <si>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</si>
  <si>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</si>
  <si>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</si>
  <si>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</si>
  <si>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</si>
  <si>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</si>
  <si>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 xml:space="preserve"> 1 06 00000 00 0000 000</t>
  </si>
  <si>
    <t>2.1.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</si>
  <si>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</si>
  <si>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</si>
  <si>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3.</t>
  </si>
  <si>
    <t>3.1.</t>
  </si>
  <si>
    <t>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</si>
  <si>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</si>
  <si>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</si>
  <si>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</t>
  </si>
  <si>
    <t xml:space="preserve"> 1 16 00000 00 0000 000</t>
  </si>
  <si>
    <t>5.1.</t>
  </si>
  <si>
    <t xml:space="preserve"> 1 16 06000 01 0000 140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</si>
  <si>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</si>
  <si>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</si>
  <si>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</si>
  <si>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</si>
  <si>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</si>
  <si>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</si>
  <si>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</si>
  <si>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</si>
  <si>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</si>
  <si>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</si>
  <si>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</si>
  <si>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</si>
  <si>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</si>
  <si>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</si>
  <si>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</si>
  <si>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</si>
  <si>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Субвенции 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</si>
  <si>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</si>
  <si>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</si>
  <si>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</si>
  <si>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</si>
  <si>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 xml:space="preserve"> 2 02 03024 03 0100 151</t>
  </si>
  <si>
    <t>2 02 03024 03 0200 151</t>
  </si>
  <si>
    <t xml:space="preserve"> 2 02 03027 03 0000 151</t>
  </si>
  <si>
    <t xml:space="preserve"> 2 02 03027 03 0100 151</t>
  </si>
  <si>
    <t xml:space="preserve"> 2 02 03027 03 0200 151</t>
  </si>
  <si>
    <t xml:space="preserve"> 1 05 01010 00 0000 110</t>
  </si>
  <si>
    <t>1.1.1.1.</t>
  </si>
  <si>
    <t>1.1.1.2.</t>
  </si>
  <si>
    <t xml:space="preserve"> 1 05 01020 00 0000 110</t>
  </si>
  <si>
    <t>НАЛОГИ НА СОВОКУПНЫЙ ДОХОД</t>
  </si>
  <si>
    <t>1.1.2.1.</t>
  </si>
  <si>
    <t>1.1.2.2.</t>
  </si>
  <si>
    <t>806</t>
  </si>
  <si>
    <t>807</t>
  </si>
  <si>
    <t>Доходы от оказания платных услуг (работ) и компенсации затрат государства</t>
  </si>
  <si>
    <t>1 13 02990 00 0000 130</t>
  </si>
  <si>
    <t>1 13 02993 03 0000 130</t>
  </si>
  <si>
    <t xml:space="preserve">Прочие доходы от компенсации затрат  бюджетов внутригородских муниципальных образований городов федерального значения Москвы и Санкт-Петербурга </t>
  </si>
  <si>
    <t>1 13 02993 03 0100 130</t>
  </si>
  <si>
    <t>2.1.1.</t>
  </si>
  <si>
    <t xml:space="preserve"> 1 06 01000 00 0000 110</t>
  </si>
  <si>
    <t>Налог на имущество физических лиц</t>
  </si>
  <si>
    <t>3.1.1.</t>
  </si>
  <si>
    <t>Прочие доходы от  компенсации затрат государства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</si>
  <si>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</si>
  <si>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</si>
  <si>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</si>
  <si>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 </t>
  </si>
  <si>
    <t>Субвенции  бюджетам муниципальных образований  на исполнение государственного полномочия  по организации и осуществлению деятельности по опеке и попечительству</t>
  </si>
  <si>
    <t>Субвенции  муниципальным образованиям  на исполнение государственного полномочия  по  составлению протоколов об административных правонарушениях</t>
  </si>
  <si>
    <t>Субвенции бюджетам внутригородских 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 приемному родителю</t>
  </si>
  <si>
    <t>Субвенции бюджетам муниципальных образований на  исполнение государственных полномочий по выплате денежных средств на содержание ребенка в семье опекуна и приемной семье</t>
  </si>
  <si>
    <t>Субвенции бюджетам  муниципальных образований  на  исполнение государственного полномочия по выплате денежных средств на вознаграждение приемным родителям</t>
  </si>
  <si>
    <t xml:space="preserve"> 1 05 02000 02 0000 110</t>
  </si>
  <si>
    <t>Минимальный налог, зачисляемый в бюджеты субъектов Российской Федерации</t>
  </si>
  <si>
    <t>3.1.1.1.</t>
  </si>
  <si>
    <t>54.</t>
  </si>
  <si>
    <t>4.2.</t>
  </si>
  <si>
    <t>4.2.1.</t>
  </si>
  <si>
    <t>4.2.1.1.</t>
  </si>
  <si>
    <t>4.2.1.2.</t>
  </si>
  <si>
    <t>4.2.1.4.</t>
  </si>
  <si>
    <t>4.2.1.3.</t>
  </si>
  <si>
    <t>5.1.1.1.</t>
  </si>
  <si>
    <t>5.1.1.</t>
  </si>
  <si>
    <t>5.1.1.1.1.</t>
  </si>
  <si>
    <t>5.1.1.1.2.</t>
  </si>
  <si>
    <t>5.1.1.1.3.</t>
  </si>
  <si>
    <t>5.1.1.1.1.1.</t>
  </si>
  <si>
    <t>5.1.1.1.3.2.</t>
  </si>
  <si>
    <t xml:space="preserve">                                   Доходы бюджета внутригородского муниципального  образования Санкт-Петербурга  </t>
  </si>
  <si>
    <t>Приложение № 1</t>
  </si>
  <si>
    <t>к Решению Муниципального Совета</t>
  </si>
  <si>
    <t>№ _____ от ________ года</t>
  </si>
  <si>
    <t>ПРОЕКТ</t>
  </si>
  <si>
    <t xml:space="preserve">                         муниципальный округ Юнтолово на 2016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</si>
</sst>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3" fontId="5" fillId="0" borderId="12" xfId="0" applyNumberFormat="1" applyFont="1" applyBorder="1" applyAlignment="1">
      <alignment horizontal="center" vertical="top"/>
    </xf>
    <xf numFmtId="172" fontId="5" fillId="0" borderId="13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3" fontId="4" fillId="0" borderId="12" xfId="0" applyNumberFormat="1" applyFont="1" applyBorder="1" applyAlignment="1">
      <alignment horizontal="center" vertical="top"/>
    </xf>
    <xf numFmtId="172" fontId="4" fillId="0" borderId="13" xfId="0" applyNumberFormat="1" applyFont="1" applyBorder="1" applyAlignment="1">
      <alignment horizontal="right" vertical="top"/>
    </xf>
    <xf numFmtId="0" fontId="5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6" fontId="4" fillId="0" borderId="11" xfId="0" applyNumberFormat="1" applyFont="1" applyBorder="1" applyAlignment="1">
      <alignment horizontal="left" vertical="top"/>
    </xf>
    <xf numFmtId="0" fontId="5" fillId="0" borderId="0" xfId="0" applyFont="1" applyAlignment="1">
      <alignment/>
    </xf>
    <xf numFmtId="16" fontId="5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left" vertical="top"/>
    </xf>
    <xf numFmtId="172" fontId="2" fillId="0" borderId="13" xfId="0" applyNumberFormat="1" applyFont="1" applyBorder="1" applyAlignment="1">
      <alignment horizontal="right" vertical="top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 wrapText="1"/>
    </xf>
    <xf numFmtId="172" fontId="6" fillId="0" borderId="20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80" zoomScaleNormal="80" zoomScalePageLayoutView="0" workbookViewId="0" topLeftCell="C1">
      <selection activeCell="C1" sqref="C1"/>
    </sheetView>
  </sheetViews>
  <sheetFormatPr defaultColWidth="9.140625" defaultRowHeight="12.75"/>
  <cols>
    <col min="1" max="1" width="11.00390625" style="0" customWidth="1"/>
    <col min="2" max="2" width="8.57421875" style="0" customWidth="1"/>
    <col min="3" max="3" width="26.00390625" style="0" customWidth="1"/>
    <col min="4" max="4" width="121.421875" style="0" customWidth="1"/>
    <col min="5" max="5" width="12.421875" style="0" customWidth="1"/>
  </cols>
  <sheetData>
    <row r="1" spans="3:5" ht="14.25">
      <c r="C1" s="3" t="s">
        <v>127</v>
      </c>
      <c r="E1" s="22" t="s">
        <v>124</v>
      </c>
    </row>
    <row r="2" ht="14.25">
      <c r="E2" s="22" t="s">
        <v>125</v>
      </c>
    </row>
    <row r="3" ht="14.25">
      <c r="E3" s="22" t="s">
        <v>126</v>
      </c>
    </row>
    <row r="4" spans="3:4" ht="18">
      <c r="C4" s="2"/>
      <c r="D4" s="21"/>
    </row>
    <row r="5" ht="15.75">
      <c r="C5" s="4" t="s">
        <v>123</v>
      </c>
    </row>
    <row r="6" ht="15.75">
      <c r="D6" s="4" t="s">
        <v>128</v>
      </c>
    </row>
    <row r="7" ht="14.25">
      <c r="E7" s="3" t="s">
        <v>5</v>
      </c>
    </row>
    <row r="8" spans="1:5" s="6" customFormat="1" ht="31.5">
      <c r="A8" s="25" t="s">
        <v>6</v>
      </c>
      <c r="B8" s="39" t="s">
        <v>7</v>
      </c>
      <c r="C8" s="39"/>
      <c r="D8" s="26" t="s">
        <v>0</v>
      </c>
      <c r="E8" s="5" t="s">
        <v>8</v>
      </c>
    </row>
    <row r="9" spans="1:5" s="3" customFormat="1" ht="21" customHeight="1">
      <c r="A9" s="27" t="s">
        <v>9</v>
      </c>
      <c r="B9" s="28" t="s">
        <v>10</v>
      </c>
      <c r="C9" s="29" t="s">
        <v>11</v>
      </c>
      <c r="D9" s="30" t="s">
        <v>12</v>
      </c>
      <c r="E9" s="31">
        <f>E10+E24+E27+E31</f>
        <v>102811.9</v>
      </c>
    </row>
    <row r="10" spans="1:5" s="3" customFormat="1" ht="21" customHeight="1">
      <c r="A10" s="7" t="s">
        <v>13</v>
      </c>
      <c r="B10" s="32" t="s">
        <v>10</v>
      </c>
      <c r="C10" s="8" t="s">
        <v>14</v>
      </c>
      <c r="D10" s="13" t="s">
        <v>82</v>
      </c>
      <c r="E10" s="9">
        <f>E11+E19+E22</f>
        <v>50854</v>
      </c>
    </row>
    <row r="11" spans="1:5" s="16" customFormat="1" ht="24" customHeight="1">
      <c r="A11" s="7" t="s">
        <v>15</v>
      </c>
      <c r="B11" s="32" t="s">
        <v>10</v>
      </c>
      <c r="C11" s="8" t="s">
        <v>16</v>
      </c>
      <c r="D11" s="13" t="s">
        <v>17</v>
      </c>
      <c r="E11" s="9">
        <f>E12+E15+E18</f>
        <v>41052</v>
      </c>
    </row>
    <row r="12" spans="1:5" s="1" customFormat="1" ht="21" customHeight="1">
      <c r="A12" s="23" t="s">
        <v>18</v>
      </c>
      <c r="B12" s="32" t="s">
        <v>22</v>
      </c>
      <c r="C12" s="8" t="s">
        <v>78</v>
      </c>
      <c r="D12" s="33" t="s">
        <v>20</v>
      </c>
      <c r="E12" s="24">
        <f>E13+E14</f>
        <v>32201</v>
      </c>
    </row>
    <row r="13" spans="1:5" s="3" customFormat="1" ht="24" customHeight="1">
      <c r="A13" s="10" t="s">
        <v>79</v>
      </c>
      <c r="B13" s="18">
        <v>182</v>
      </c>
      <c r="C13" s="11" t="s">
        <v>19</v>
      </c>
      <c r="D13" s="14" t="s">
        <v>20</v>
      </c>
      <c r="E13" s="12">
        <v>32200</v>
      </c>
    </row>
    <row r="14" spans="1:5" s="3" customFormat="1" ht="30.75" customHeight="1">
      <c r="A14" s="10" t="s">
        <v>80</v>
      </c>
      <c r="B14" s="18" t="s">
        <v>22</v>
      </c>
      <c r="C14" s="11" t="s">
        <v>23</v>
      </c>
      <c r="D14" s="14" t="s">
        <v>24</v>
      </c>
      <c r="E14" s="12">
        <v>1</v>
      </c>
    </row>
    <row r="15" spans="1:5" s="1" customFormat="1" ht="30.75" customHeight="1">
      <c r="A15" s="23" t="s">
        <v>21</v>
      </c>
      <c r="B15" s="32" t="s">
        <v>22</v>
      </c>
      <c r="C15" s="8" t="s">
        <v>81</v>
      </c>
      <c r="D15" s="33" t="s">
        <v>27</v>
      </c>
      <c r="E15" s="24">
        <f>E16+E17</f>
        <v>6771</v>
      </c>
    </row>
    <row r="16" spans="1:5" s="3" customFormat="1" ht="32.25" customHeight="1">
      <c r="A16" s="10" t="s">
        <v>83</v>
      </c>
      <c r="B16" s="18">
        <v>182</v>
      </c>
      <c r="C16" s="11" t="s">
        <v>26</v>
      </c>
      <c r="D16" s="14" t="s">
        <v>27</v>
      </c>
      <c r="E16" s="12">
        <v>6770</v>
      </c>
    </row>
    <row r="17" spans="1:5" s="3" customFormat="1" ht="30.75" customHeight="1">
      <c r="A17" s="10" t="s">
        <v>84</v>
      </c>
      <c r="B17" s="18" t="s">
        <v>22</v>
      </c>
      <c r="C17" s="11" t="s">
        <v>28</v>
      </c>
      <c r="D17" s="14" t="s">
        <v>29</v>
      </c>
      <c r="E17" s="12">
        <v>1</v>
      </c>
    </row>
    <row r="18" spans="1:5" s="1" customFormat="1" ht="20.25" customHeight="1">
      <c r="A18" s="23" t="s">
        <v>25</v>
      </c>
      <c r="B18" s="32" t="s">
        <v>22</v>
      </c>
      <c r="C18" s="8" t="s">
        <v>30</v>
      </c>
      <c r="D18" s="33" t="s">
        <v>107</v>
      </c>
      <c r="E18" s="24">
        <v>2080</v>
      </c>
    </row>
    <row r="19" spans="1:5" s="16" customFormat="1" ht="23.25" customHeight="1">
      <c r="A19" s="7" t="s">
        <v>31</v>
      </c>
      <c r="B19" s="32" t="s">
        <v>10</v>
      </c>
      <c r="C19" s="8" t="s">
        <v>106</v>
      </c>
      <c r="D19" s="13" t="s">
        <v>32</v>
      </c>
      <c r="E19" s="9">
        <f>SUM(E20:E21)</f>
        <v>9002</v>
      </c>
    </row>
    <row r="20" spans="1:5" s="3" customFormat="1" ht="23.25" customHeight="1">
      <c r="A20" s="10" t="s">
        <v>33</v>
      </c>
      <c r="B20" s="18">
        <v>182</v>
      </c>
      <c r="C20" s="11" t="s">
        <v>34</v>
      </c>
      <c r="D20" s="14" t="s">
        <v>32</v>
      </c>
      <c r="E20" s="12">
        <v>9000</v>
      </c>
    </row>
    <row r="21" spans="1:5" s="3" customFormat="1" ht="30" customHeight="1">
      <c r="A21" s="10" t="s">
        <v>35</v>
      </c>
      <c r="B21" s="18" t="s">
        <v>22</v>
      </c>
      <c r="C21" s="11" t="s">
        <v>36</v>
      </c>
      <c r="D21" s="14" t="s">
        <v>37</v>
      </c>
      <c r="E21" s="12">
        <v>2</v>
      </c>
    </row>
    <row r="22" spans="1:5" s="16" customFormat="1" ht="22.5" customHeight="1">
      <c r="A22" s="7"/>
      <c r="B22" s="32" t="s">
        <v>22</v>
      </c>
      <c r="C22" s="8" t="s">
        <v>98</v>
      </c>
      <c r="D22" s="13" t="s">
        <v>99</v>
      </c>
      <c r="E22" s="9">
        <f>E23</f>
        <v>800</v>
      </c>
    </row>
    <row r="23" spans="1:5" s="3" customFormat="1" ht="30" customHeight="1">
      <c r="A23" s="10"/>
      <c r="B23" s="18" t="s">
        <v>22</v>
      </c>
      <c r="C23" s="11" t="s">
        <v>97</v>
      </c>
      <c r="D23" s="14" t="s">
        <v>100</v>
      </c>
      <c r="E23" s="12">
        <v>800</v>
      </c>
    </row>
    <row r="24" spans="1:5" s="3" customFormat="1" ht="21" customHeight="1">
      <c r="A24" s="7" t="s">
        <v>38</v>
      </c>
      <c r="B24" s="32" t="s">
        <v>10</v>
      </c>
      <c r="C24" s="8" t="s">
        <v>39</v>
      </c>
      <c r="D24" s="13" t="s">
        <v>1</v>
      </c>
      <c r="E24" s="9">
        <f>E26</f>
        <v>48900</v>
      </c>
    </row>
    <row r="25" spans="1:5" s="3" customFormat="1" ht="21" customHeight="1">
      <c r="A25" s="10" t="s">
        <v>40</v>
      </c>
      <c r="B25" s="18" t="s">
        <v>10</v>
      </c>
      <c r="C25" s="11" t="s">
        <v>93</v>
      </c>
      <c r="D25" s="14" t="s">
        <v>94</v>
      </c>
      <c r="E25" s="12">
        <f>E26</f>
        <v>48900</v>
      </c>
    </row>
    <row r="26" spans="1:5" s="3" customFormat="1" ht="46.5" customHeight="1">
      <c r="A26" s="10" t="s">
        <v>92</v>
      </c>
      <c r="B26" s="18" t="s">
        <v>22</v>
      </c>
      <c r="C26" s="11" t="s">
        <v>41</v>
      </c>
      <c r="D26" s="14" t="s">
        <v>42</v>
      </c>
      <c r="E26" s="12">
        <v>48900</v>
      </c>
    </row>
    <row r="27" spans="1:5" s="3" customFormat="1" ht="22.5" customHeight="1">
      <c r="A27" s="17" t="s">
        <v>43</v>
      </c>
      <c r="B27" s="32" t="s">
        <v>10</v>
      </c>
      <c r="C27" s="8" t="s">
        <v>45</v>
      </c>
      <c r="D27" s="13" t="s">
        <v>87</v>
      </c>
      <c r="E27" s="9">
        <f>E28</f>
        <v>798.5</v>
      </c>
    </row>
    <row r="28" spans="1:5" s="3" customFormat="1" ht="22.5" customHeight="1">
      <c r="A28" s="15" t="s">
        <v>44</v>
      </c>
      <c r="B28" s="18" t="s">
        <v>10</v>
      </c>
      <c r="C28" s="11" t="s">
        <v>88</v>
      </c>
      <c r="D28" s="14" t="s">
        <v>96</v>
      </c>
      <c r="E28" s="12">
        <f>E29</f>
        <v>798.5</v>
      </c>
    </row>
    <row r="29" spans="1:5" s="3" customFormat="1" ht="30" customHeight="1">
      <c r="A29" s="15" t="s">
        <v>95</v>
      </c>
      <c r="B29" s="18" t="s">
        <v>10</v>
      </c>
      <c r="C29" s="11" t="s">
        <v>89</v>
      </c>
      <c r="D29" s="14" t="s">
        <v>90</v>
      </c>
      <c r="E29" s="12">
        <f>E30</f>
        <v>798.5</v>
      </c>
    </row>
    <row r="30" spans="1:5" s="3" customFormat="1" ht="51.75" customHeight="1">
      <c r="A30" s="15" t="s">
        <v>108</v>
      </c>
      <c r="B30" s="18" t="s">
        <v>10</v>
      </c>
      <c r="C30" s="11" t="s">
        <v>91</v>
      </c>
      <c r="D30" s="14" t="s">
        <v>47</v>
      </c>
      <c r="E30" s="12">
        <v>798.5</v>
      </c>
    </row>
    <row r="31" spans="1:5" s="3" customFormat="1" ht="23.25" customHeight="1">
      <c r="A31" s="7" t="s">
        <v>109</v>
      </c>
      <c r="B31" s="32" t="s">
        <v>10</v>
      </c>
      <c r="C31" s="8" t="s">
        <v>49</v>
      </c>
      <c r="D31" s="13" t="s">
        <v>2</v>
      </c>
      <c r="E31" s="9">
        <f>E32+E33</f>
        <v>2259.4</v>
      </c>
    </row>
    <row r="32" spans="1:5" s="3" customFormat="1" ht="34.5" customHeight="1">
      <c r="A32" s="10" t="s">
        <v>46</v>
      </c>
      <c r="B32" s="18" t="s">
        <v>22</v>
      </c>
      <c r="C32" s="11" t="s">
        <v>51</v>
      </c>
      <c r="D32" s="14" t="s">
        <v>52</v>
      </c>
      <c r="E32" s="12">
        <v>242</v>
      </c>
    </row>
    <row r="33" spans="1:5" s="3" customFormat="1" ht="19.5" customHeight="1">
      <c r="A33" s="10" t="s">
        <v>110</v>
      </c>
      <c r="B33" s="18" t="s">
        <v>10</v>
      </c>
      <c r="C33" s="11" t="s">
        <v>53</v>
      </c>
      <c r="D33" s="14" t="s">
        <v>54</v>
      </c>
      <c r="E33" s="12">
        <f>E34</f>
        <v>2017.4</v>
      </c>
    </row>
    <row r="34" spans="1:5" s="3" customFormat="1" ht="35.25" customHeight="1">
      <c r="A34" s="10" t="s">
        <v>111</v>
      </c>
      <c r="B34" s="18" t="s">
        <v>10</v>
      </c>
      <c r="C34" s="11" t="s">
        <v>55</v>
      </c>
      <c r="D34" s="14" t="s">
        <v>56</v>
      </c>
      <c r="E34" s="12">
        <f>SUM(E35:E38)</f>
        <v>2017.4</v>
      </c>
    </row>
    <row r="35" spans="1:5" s="3" customFormat="1" ht="33.75" customHeight="1">
      <c r="A35" s="10" t="s">
        <v>112</v>
      </c>
      <c r="B35" s="18" t="s">
        <v>85</v>
      </c>
      <c r="C35" s="11" t="s">
        <v>57</v>
      </c>
      <c r="D35" s="14" t="s">
        <v>58</v>
      </c>
      <c r="E35" s="12">
        <v>1730</v>
      </c>
    </row>
    <row r="36" spans="1:5" s="3" customFormat="1" ht="39" customHeight="1">
      <c r="A36" s="10" t="s">
        <v>113</v>
      </c>
      <c r="B36" s="18" t="s">
        <v>86</v>
      </c>
      <c r="C36" s="11" t="s">
        <v>57</v>
      </c>
      <c r="D36" s="14" t="s">
        <v>58</v>
      </c>
      <c r="E36" s="12">
        <v>165</v>
      </c>
    </row>
    <row r="37" spans="1:5" s="3" customFormat="1" ht="39" customHeight="1">
      <c r="A37" s="10" t="s">
        <v>115</v>
      </c>
      <c r="B37" s="18" t="s">
        <v>59</v>
      </c>
      <c r="C37" s="11" t="s">
        <v>57</v>
      </c>
      <c r="D37" s="14" t="s">
        <v>58</v>
      </c>
      <c r="E37" s="12">
        <v>117</v>
      </c>
    </row>
    <row r="38" spans="1:5" s="3" customFormat="1" ht="38.25" customHeight="1">
      <c r="A38" s="15" t="s">
        <v>114</v>
      </c>
      <c r="B38" s="18" t="s">
        <v>59</v>
      </c>
      <c r="C38" s="11" t="s">
        <v>60</v>
      </c>
      <c r="D38" s="14" t="s">
        <v>61</v>
      </c>
      <c r="E38" s="12">
        <v>5.4</v>
      </c>
    </row>
    <row r="39" spans="1:5" s="3" customFormat="1" ht="21" customHeight="1">
      <c r="A39" s="34" t="s">
        <v>63</v>
      </c>
      <c r="B39" s="32" t="s">
        <v>10</v>
      </c>
      <c r="C39" s="8" t="s">
        <v>64</v>
      </c>
      <c r="D39" s="35" t="s">
        <v>3</v>
      </c>
      <c r="E39" s="9">
        <f>E40</f>
        <v>17882.3</v>
      </c>
    </row>
    <row r="40" spans="1:5" s="3" customFormat="1" ht="19.5" customHeight="1">
      <c r="A40" s="17" t="s">
        <v>48</v>
      </c>
      <c r="B40" s="32" t="s">
        <v>10</v>
      </c>
      <c r="C40" s="8" t="s">
        <v>65</v>
      </c>
      <c r="D40" s="13" t="s">
        <v>66</v>
      </c>
      <c r="E40" s="9">
        <f>E41</f>
        <v>17882.3</v>
      </c>
    </row>
    <row r="41" spans="1:5" s="3" customFormat="1" ht="22.5" customHeight="1">
      <c r="A41" s="15" t="s">
        <v>50</v>
      </c>
      <c r="B41" s="18" t="s">
        <v>10</v>
      </c>
      <c r="C41" s="11" t="s">
        <v>67</v>
      </c>
      <c r="D41" s="14" t="s">
        <v>68</v>
      </c>
      <c r="E41" s="12">
        <f>E42</f>
        <v>17882.3</v>
      </c>
    </row>
    <row r="42" spans="1:5" s="3" customFormat="1" ht="27" customHeight="1">
      <c r="A42" s="15" t="s">
        <v>117</v>
      </c>
      <c r="B42" s="18" t="s">
        <v>10</v>
      </c>
      <c r="C42" s="11" t="s">
        <v>69</v>
      </c>
      <c r="D42" s="14" t="s">
        <v>70</v>
      </c>
      <c r="E42" s="12">
        <f>E43</f>
        <v>17882.3</v>
      </c>
    </row>
    <row r="43" spans="1:5" s="3" customFormat="1" ht="39" customHeight="1">
      <c r="A43" s="15" t="s">
        <v>116</v>
      </c>
      <c r="B43" s="18" t="s">
        <v>62</v>
      </c>
      <c r="C43" s="11" t="s">
        <v>71</v>
      </c>
      <c r="D43" s="14" t="s">
        <v>72</v>
      </c>
      <c r="E43" s="12">
        <f>E44+E45+E46</f>
        <v>17882.3</v>
      </c>
    </row>
    <row r="44" spans="1:5" s="3" customFormat="1" ht="35.25" customHeight="1">
      <c r="A44" s="15" t="s">
        <v>118</v>
      </c>
      <c r="B44" s="18" t="s">
        <v>62</v>
      </c>
      <c r="C44" s="11" t="s">
        <v>73</v>
      </c>
      <c r="D44" s="14" t="s">
        <v>101</v>
      </c>
      <c r="E44" s="12">
        <v>4021</v>
      </c>
    </row>
    <row r="45" spans="1:5" s="3" customFormat="1" ht="33" customHeight="1">
      <c r="A45" s="15" t="s">
        <v>119</v>
      </c>
      <c r="B45" s="18" t="s">
        <v>62</v>
      </c>
      <c r="C45" s="11" t="s">
        <v>74</v>
      </c>
      <c r="D45" s="36" t="s">
        <v>102</v>
      </c>
      <c r="E45" s="12">
        <v>6</v>
      </c>
    </row>
    <row r="46" spans="1:5" s="3" customFormat="1" ht="47.25" customHeight="1">
      <c r="A46" s="15" t="s">
        <v>120</v>
      </c>
      <c r="B46" s="18" t="s">
        <v>62</v>
      </c>
      <c r="C46" s="11" t="s">
        <v>75</v>
      </c>
      <c r="D46" s="14" t="s">
        <v>103</v>
      </c>
      <c r="E46" s="12">
        <f>E47+E48</f>
        <v>13855.3</v>
      </c>
    </row>
    <row r="47" spans="1:5" s="3" customFormat="1" ht="34.5" customHeight="1">
      <c r="A47" s="15" t="s">
        <v>121</v>
      </c>
      <c r="B47" s="18" t="s">
        <v>62</v>
      </c>
      <c r="C47" s="11" t="s">
        <v>76</v>
      </c>
      <c r="D47" s="14" t="s">
        <v>104</v>
      </c>
      <c r="E47" s="12">
        <v>9340.9</v>
      </c>
    </row>
    <row r="48" spans="1:5" s="3" customFormat="1" ht="30.75" customHeight="1">
      <c r="A48" s="15" t="s">
        <v>122</v>
      </c>
      <c r="B48" s="18" t="s">
        <v>62</v>
      </c>
      <c r="C48" s="11" t="s">
        <v>77</v>
      </c>
      <c r="D48" s="14" t="s">
        <v>105</v>
      </c>
      <c r="E48" s="12">
        <v>4514.4</v>
      </c>
    </row>
    <row r="49" spans="1:5" s="3" customFormat="1" ht="21.75" customHeight="1">
      <c r="A49" s="19"/>
      <c r="B49" s="37"/>
      <c r="C49" s="37"/>
      <c r="D49" s="38" t="s">
        <v>4</v>
      </c>
      <c r="E49" s="20">
        <f>E9+E39</f>
        <v>120694.2</v>
      </c>
    </row>
  </sheetData>
  <sheetProtection/>
  <mergeCells count="1">
    <mergeCell ref="B8:C8"/>
  </mergeCells>
  <printOptions horizontalCentered="1"/>
  <pageMargins left="0.38" right="0.26" top="0.25" bottom="0.24" header="0.2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тест</cp:lastModifiedBy>
  <cp:lastPrinted>2015-11-05T13:21:22Z</cp:lastPrinted>
  <dcterms:created xsi:type="dcterms:W3CDTF">1996-10-08T23:32:33Z</dcterms:created>
  <dcterms:modified xsi:type="dcterms:W3CDTF">2015-11-08T16:37:14Z</dcterms:modified>
  <cp:category/>
  <cp:version/>
  <cp:contentType/>
  <cp:contentStatus/>
</cp:coreProperties>
</file>